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IT77\Downloads\"/>
    </mc:Choice>
  </mc:AlternateContent>
  <xr:revisionPtr revIDLastSave="0" documentId="13_ncr:1_{F4A21D36-E057-4AEF-B7C8-75D0AF8EF186}" xr6:coauthVersionLast="47" xr6:coauthVersionMax="47" xr10:uidLastSave="{00000000-0000-0000-0000-000000000000}"/>
  <bookViews>
    <workbookView xWindow="-120" yWindow="-16320" windowWidth="29040" windowHeight="15720" xr2:uid="{A0F17B26-3CF9-4019-B3E2-EBF599B6D20B}"/>
  </bookViews>
  <sheets>
    <sheet name="Sheet1" sheetId="2" r:id="rId1"/>
  </sheets>
  <definedNames>
    <definedName name="_xlnm.Print_Area" localSheetId="0">Sheet1!$B$1:$L$75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2" l="1"/>
  <c r="Y16" i="2"/>
  <c r="Y15" i="2"/>
  <c r="Y14" i="2"/>
  <c r="Y13" i="2"/>
  <c r="Y12" i="2"/>
  <c r="Y11" i="2"/>
  <c r="Y10" i="2"/>
  <c r="Y9" i="2"/>
  <c r="AC17" i="2"/>
  <c r="AC16" i="2"/>
  <c r="AC15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P17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P15" i="2" l="1"/>
  <c r="AO15" i="2"/>
  <c r="AN15" i="2"/>
  <c r="AM15" i="2"/>
  <c r="AL15" i="2"/>
  <c r="AK15" i="2"/>
  <c r="AJ15" i="2"/>
  <c r="AI15" i="2"/>
  <c r="AH15" i="2"/>
  <c r="AG15" i="2"/>
  <c r="AF15" i="2"/>
  <c r="AE15" i="2"/>
  <c r="AD15" i="2"/>
  <c r="AA17" i="2"/>
  <c r="Z17" i="2"/>
  <c r="X17" i="2"/>
  <c r="W17" i="2"/>
  <c r="V17" i="2"/>
  <c r="AA16" i="2"/>
  <c r="Z16" i="2"/>
  <c r="X16" i="2"/>
  <c r="W16" i="2"/>
  <c r="V16" i="2"/>
  <c r="AA15" i="2"/>
  <c r="Z15" i="2"/>
  <c r="X15" i="2"/>
  <c r="W15" i="2"/>
  <c r="V15" i="2"/>
  <c r="AA14" i="2"/>
  <c r="Z14" i="2"/>
  <c r="X14" i="2"/>
  <c r="W14" i="2"/>
  <c r="V14" i="2"/>
  <c r="AA13" i="2"/>
  <c r="Z13" i="2"/>
  <c r="X13" i="2"/>
  <c r="W13" i="2"/>
  <c r="V13" i="2"/>
  <c r="AA12" i="2"/>
  <c r="Z12" i="2"/>
  <c r="X12" i="2"/>
  <c r="W12" i="2"/>
  <c r="V12" i="2"/>
  <c r="AA11" i="2"/>
  <c r="Z11" i="2"/>
  <c r="X11" i="2"/>
  <c r="W11" i="2"/>
  <c r="V11" i="2"/>
  <c r="AA10" i="2"/>
  <c r="Z10" i="2"/>
  <c r="X10" i="2"/>
  <c r="W10" i="2"/>
  <c r="V10" i="2"/>
  <c r="V9" i="2"/>
  <c r="AA9" i="2" l="1"/>
  <c r="Z9" i="2"/>
  <c r="X9" i="2"/>
  <c r="W9" i="2"/>
  <c r="S17" i="2"/>
  <c r="S16" i="2"/>
  <c r="S15" i="2"/>
  <c r="S14" i="2"/>
  <c r="S13" i="2"/>
  <c r="S12" i="2"/>
  <c r="S11" i="2"/>
  <c r="S10" i="2"/>
  <c r="T10" i="2" s="1"/>
  <c r="S9" i="2"/>
  <c r="T9" i="2" s="1"/>
  <c r="T11" i="2" l="1"/>
  <c r="T12" i="2" s="1"/>
  <c r="T13" i="2" l="1"/>
  <c r="T14" i="2" l="1"/>
  <c r="T16" i="2" s="1"/>
  <c r="T17" i="2"/>
  <c r="T15" i="2" l="1"/>
  <c r="U32" i="2" s="1"/>
  <c r="U30" i="2" l="1"/>
  <c r="AC30" i="2" s="1"/>
  <c r="U24" i="2"/>
  <c r="V24" i="2" s="1"/>
  <c r="U26" i="2"/>
  <c r="X26" i="2" s="1"/>
  <c r="U25" i="2"/>
  <c r="X25" i="2" s="1"/>
  <c r="U31" i="2"/>
  <c r="AF31" i="2" s="1"/>
  <c r="U28" i="2"/>
  <c r="AD28" i="2" s="1"/>
  <c r="U29" i="2"/>
  <c r="AK29" i="2" s="1"/>
  <c r="U27" i="2"/>
  <c r="AG27" i="2" s="1"/>
  <c r="AN32" i="2"/>
  <c r="Y32" i="2"/>
  <c r="V32" i="2"/>
  <c r="AB32" i="2"/>
  <c r="Z32" i="2"/>
  <c r="AJ32" i="2"/>
  <c r="AC32" i="2"/>
  <c r="AG32" i="2"/>
  <c r="X32" i="2"/>
  <c r="AM32" i="2"/>
  <c r="AK32" i="2"/>
  <c r="AP32" i="2"/>
  <c r="AD32" i="2"/>
  <c r="AE32" i="2"/>
  <c r="AF32" i="2"/>
  <c r="AL32" i="2"/>
  <c r="AA32" i="2"/>
  <c r="W32" i="2"/>
  <c r="AO32" i="2"/>
  <c r="AI32" i="2"/>
  <c r="AH32" i="2"/>
  <c r="AD30" i="2" l="1"/>
  <c r="Z30" i="2"/>
  <c r="Y30" i="2"/>
  <c r="AH30" i="2"/>
  <c r="AC31" i="2"/>
  <c r="AB31" i="2"/>
  <c r="AO24" i="2"/>
  <c r="W25" i="2"/>
  <c r="AF25" i="2"/>
  <c r="AA30" i="2"/>
  <c r="Z25" i="2"/>
  <c r="AN31" i="2"/>
  <c r="Y31" i="2"/>
  <c r="AD31" i="2"/>
  <c r="AO31" i="2"/>
  <c r="AM31" i="2"/>
  <c r="AK31" i="2"/>
  <c r="AI30" i="2"/>
  <c r="AE30" i="2"/>
  <c r="W30" i="2"/>
  <c r="AK30" i="2"/>
  <c r="AF30" i="2"/>
  <c r="V30" i="2"/>
  <c r="X30" i="2"/>
  <c r="AG30" i="2"/>
  <c r="AP30" i="2"/>
  <c r="AM30" i="2"/>
  <c r="AB30" i="2"/>
  <c r="AM24" i="2"/>
  <c r="AO30" i="2"/>
  <c r="AN30" i="2"/>
  <c r="AN24" i="2"/>
  <c r="AL30" i="2"/>
  <c r="W24" i="2"/>
  <c r="AJ30" i="2"/>
  <c r="AL24" i="2"/>
  <c r="AK24" i="2"/>
  <c r="AP24" i="2"/>
  <c r="Z24" i="2"/>
  <c r="AB24" i="2"/>
  <c r="AG24" i="2"/>
  <c r="AA24" i="2"/>
  <c r="AI24" i="2"/>
  <c r="AB27" i="2"/>
  <c r="AG31" i="2"/>
  <c r="AL31" i="2"/>
  <c r="V31" i="2"/>
  <c r="AL27" i="2"/>
  <c r="X27" i="2"/>
  <c r="AE27" i="2"/>
  <c r="AE31" i="2"/>
  <c r="W31" i="2"/>
  <c r="X31" i="2"/>
  <c r="AJ31" i="2"/>
  <c r="AK27" i="2"/>
  <c r="AA31" i="2"/>
  <c r="Z31" i="2"/>
  <c r="AH31" i="2"/>
  <c r="AP31" i="2"/>
  <c r="AH29" i="2"/>
  <c r="AC28" i="2"/>
  <c r="AM28" i="2"/>
  <c r="AF28" i="2"/>
  <c r="AI28" i="2"/>
  <c r="Y28" i="2"/>
  <c r="AA28" i="2"/>
  <c r="AK28" i="2"/>
  <c r="AH28" i="2"/>
  <c r="AO28" i="2"/>
  <c r="AB28" i="2"/>
  <c r="Z28" i="2"/>
  <c r="AN28" i="2"/>
  <c r="AG28" i="2"/>
  <c r="V28" i="2"/>
  <c r="AE28" i="2"/>
  <c r="AI31" i="2"/>
  <c r="AC29" i="2"/>
  <c r="W28" i="2"/>
  <c r="AL28" i="2"/>
  <c r="AP28" i="2"/>
  <c r="W26" i="2"/>
  <c r="AP26" i="2"/>
  <c r="AE29" i="2"/>
  <c r="AA29" i="2"/>
  <c r="AB29" i="2"/>
  <c r="AO27" i="2"/>
  <c r="V29" i="2"/>
  <c r="Y27" i="2"/>
  <c r="AG26" i="2"/>
  <c r="Y26" i="2"/>
  <c r="AA27" i="2"/>
  <c r="AN27" i="2"/>
  <c r="AG29" i="2"/>
  <c r="AI29" i="2"/>
  <c r="W27" i="2"/>
  <c r="AH27" i="2"/>
  <c r="Z27" i="2"/>
  <c r="AD27" i="2"/>
  <c r="X28" i="2"/>
  <c r="AN26" i="2"/>
  <c r="AM27" i="2"/>
  <c r="AO29" i="2"/>
  <c r="Z29" i="2"/>
  <c r="AI27" i="2"/>
  <c r="AC27" i="2"/>
  <c r="AF27" i="2"/>
  <c r="Z26" i="2"/>
  <c r="AP27" i="2"/>
  <c r="AJ27" i="2"/>
  <c r="AN29" i="2"/>
  <c r="AE26" i="2"/>
  <c r="V27" i="2"/>
  <c r="AJ28" i="2"/>
  <c r="AO26" i="2"/>
  <c r="AG25" i="2"/>
  <c r="AC25" i="2"/>
  <c r="AH25" i="2"/>
  <c r="AC24" i="2"/>
  <c r="AD24" i="2"/>
  <c r="AJ26" i="2"/>
  <c r="AK26" i="2"/>
  <c r="AP29" i="2"/>
  <c r="AE25" i="2"/>
  <c r="AD25" i="2"/>
  <c r="AB25" i="2"/>
  <c r="X29" i="2"/>
  <c r="Y24" i="2"/>
  <c r="Y25" i="2"/>
  <c r="AI26" i="2"/>
  <c r="V26" i="2"/>
  <c r="AL25" i="2"/>
  <c r="AJ25" i="2"/>
  <c r="AB26" i="2"/>
  <c r="AM25" i="2"/>
  <c r="AO25" i="2"/>
  <c r="AF29" i="2"/>
  <c r="AF24" i="2"/>
  <c r="AE24" i="2"/>
  <c r="AF26" i="2"/>
  <c r="AM26" i="2"/>
  <c r="AK25" i="2"/>
  <c r="AN25" i="2"/>
  <c r="AH26" i="2"/>
  <c r="AL26" i="2"/>
  <c r="AI25" i="2"/>
  <c r="AJ29" i="2"/>
  <c r="AM29" i="2"/>
  <c r="Y29" i="2"/>
  <c r="AD26" i="2"/>
  <c r="V25" i="2"/>
  <c r="AD29" i="2"/>
  <c r="X24" i="2"/>
  <c r="AP25" i="2"/>
  <c r="AJ24" i="2"/>
  <c r="AH24" i="2"/>
  <c r="AC26" i="2"/>
  <c r="AA26" i="2"/>
  <c r="AA25" i="2"/>
  <c r="AL29" i="2"/>
  <c r="W29" i="2"/>
</calcChain>
</file>

<file path=xl/sharedStrings.xml><?xml version="1.0" encoding="utf-8"?>
<sst xmlns="http://schemas.openxmlformats.org/spreadsheetml/2006/main" count="200" uniqueCount="86">
  <si>
    <t>・</t>
    <phoneticPr fontId="1"/>
  </si>
  <si>
    <t>項目</t>
    <rPh sb="0" eb="2">
      <t>コウモク</t>
    </rPh>
    <phoneticPr fontId="1"/>
  </si>
  <si>
    <t>④電話番号</t>
    <rPh sb="1" eb="3">
      <t>デンワ</t>
    </rPh>
    <rPh sb="3" eb="5">
      <t>バンゴウ</t>
    </rPh>
    <phoneticPr fontId="1"/>
  </si>
  <si>
    <t>⑤メールアドレス</t>
    <phoneticPr fontId="1"/>
  </si>
  <si>
    <t>【留意事項】</t>
    <rPh sb="1" eb="5">
      <t>リュウイジコウ</t>
    </rPh>
    <phoneticPr fontId="1"/>
  </si>
  <si>
    <t>申込締切</t>
    <rPh sb="0" eb="2">
      <t>モウシコミ</t>
    </rPh>
    <rPh sb="2" eb="4">
      <t>シメキリ</t>
    </rPh>
    <phoneticPr fontId="1"/>
  </si>
  <si>
    <t>送信先</t>
    <rPh sb="0" eb="2">
      <t>ソウシン</t>
    </rPh>
    <rPh sb="2" eb="3">
      <t>サキ</t>
    </rPh>
    <phoneticPr fontId="1"/>
  </si>
  <si>
    <t>zaitaku@hit-north.or.jp</t>
    <phoneticPr fontId="1"/>
  </si>
  <si>
    <t>タイムスタンプ</t>
  </si>
  <si>
    <t>参加方法</t>
  </si>
  <si>
    <t>同一端末の参加人数</t>
  </si>
  <si>
    <t>所属先</t>
  </si>
  <si>
    <t>所属先</t>
    <rPh sb="0" eb="3">
      <t>ショゾクサキ</t>
    </rPh>
    <phoneticPr fontId="1"/>
  </si>
  <si>
    <t>役職</t>
  </si>
  <si>
    <t>役職</t>
    <rPh sb="0" eb="2">
      <t>ヤクショク</t>
    </rPh>
    <phoneticPr fontId="1"/>
  </si>
  <si>
    <t>氏名</t>
  </si>
  <si>
    <t>氏名</t>
    <rPh sb="0" eb="2">
      <t>シメイ</t>
    </rPh>
    <phoneticPr fontId="1"/>
  </si>
  <si>
    <t>電話番号</t>
  </si>
  <si>
    <t>メールアドレス</t>
  </si>
  <si>
    <t>他参加者１の所属先</t>
  </si>
  <si>
    <t>他参加者１の役職</t>
  </si>
  <si>
    <t>他参加者１の氏名</t>
  </si>
  <si>
    <t>他参加者２の所属先</t>
  </si>
  <si>
    <t>他参加者２の役職</t>
  </si>
  <si>
    <t>他参加者２の氏名</t>
  </si>
  <si>
    <t>他参加者３の所属先</t>
  </si>
  <si>
    <t>他参加者３の役職</t>
  </si>
  <si>
    <t>他参加者３の氏名</t>
  </si>
  <si>
    <t>他参加者４の所属先</t>
  </si>
  <si>
    <t>他参加者４の役職</t>
  </si>
  <si>
    <t>他参加者４の氏名</t>
  </si>
  <si>
    <t>上記、１～４以外の参加者がいる場合、所属先・役職・氏名を回答してください</t>
  </si>
  <si>
    <t>回答欄</t>
    <rPh sb="0" eb="2">
      <t>カイトウ</t>
    </rPh>
    <rPh sb="2" eb="3">
      <t>ラン</t>
    </rPh>
    <phoneticPr fontId="1"/>
  </si>
  <si>
    <t>端末１</t>
    <rPh sb="0" eb="2">
      <t>タンマツ</t>
    </rPh>
    <phoneticPr fontId="1"/>
  </si>
  <si>
    <t>①所属先</t>
    <rPh sb="1" eb="4">
      <t>ショゾクサキ</t>
    </rPh>
    <phoneticPr fontId="1"/>
  </si>
  <si>
    <t>②役職</t>
    <rPh sb="1" eb="3">
      <t>ヤクショク</t>
    </rPh>
    <phoneticPr fontId="1"/>
  </si>
  <si>
    <t>③氏名</t>
    <rPh sb="1" eb="3">
      <t>シメイ</t>
    </rPh>
    <phoneticPr fontId="1"/>
  </si>
  <si>
    <t>⑥同一端末参加者</t>
    <rPh sb="1" eb="3">
      <t>ドウイツ</t>
    </rPh>
    <rPh sb="3" eb="5">
      <t>タンマツ</t>
    </rPh>
    <rPh sb="5" eb="8">
      <t>サンカシャ</t>
    </rPh>
    <phoneticPr fontId="1"/>
  </si>
  <si>
    <t>■来場者１</t>
    <rPh sb="1" eb="4">
      <t>ライジョウシャ</t>
    </rPh>
    <phoneticPr fontId="1"/>
  </si>
  <si>
    <t>■端末１</t>
    <rPh sb="1" eb="3">
      <t>タンマツ</t>
    </rPh>
    <phoneticPr fontId="1"/>
  </si>
  <si>
    <t>■端末２</t>
    <rPh sb="1" eb="3">
      <t>タンマツ</t>
    </rPh>
    <phoneticPr fontId="1"/>
  </si>
  <si>
    <t>■端末３</t>
    <rPh sb="1" eb="3">
      <t>タンマツ</t>
    </rPh>
    <phoneticPr fontId="1"/>
  </si>
  <si>
    <t>■来場者５</t>
    <rPh sb="1" eb="4">
      <t>ライジョウシャ</t>
    </rPh>
    <phoneticPr fontId="1"/>
  </si>
  <si>
    <t>■来場者４</t>
    <rPh sb="1" eb="4">
      <t>ライジョウシャ</t>
    </rPh>
    <phoneticPr fontId="1"/>
  </si>
  <si>
    <t>■来場者３</t>
    <rPh sb="1" eb="4">
      <t>ライジョウシャ</t>
    </rPh>
    <phoneticPr fontId="1"/>
  </si>
  <si>
    <t>■来場者２</t>
    <rPh sb="1" eb="4">
      <t>ライジョウシャ</t>
    </rPh>
    <phoneticPr fontId="1"/>
  </si>
  <si>
    <t>■来場者６</t>
    <rPh sb="1" eb="4">
      <t>ライジョウシャ</t>
    </rPh>
    <phoneticPr fontId="1"/>
  </si>
  <si>
    <t>・メールアドレスは「zaitaku@hit-north.or.jp」からのメール受信が可能なものを記載してください。</t>
    <rPh sb="40" eb="42">
      <t>ジュシン</t>
    </rPh>
    <rPh sb="43" eb="45">
      <t>カノウ</t>
    </rPh>
    <rPh sb="49" eb="51">
      <t>キサイ</t>
    </rPh>
    <phoneticPr fontId="1"/>
  </si>
  <si>
    <t>・参加される方全員について、来場参加は左の欄、オンライン参加は右の欄に記載してください。</t>
    <rPh sb="1" eb="3">
      <t>サンカ</t>
    </rPh>
    <rPh sb="6" eb="7">
      <t>カタ</t>
    </rPh>
    <rPh sb="7" eb="9">
      <t>ゼンイン</t>
    </rPh>
    <rPh sb="14" eb="18">
      <t>ライジョウサンカ</t>
    </rPh>
    <rPh sb="19" eb="20">
      <t>ヒダリ</t>
    </rPh>
    <rPh sb="21" eb="22">
      <t>ラン</t>
    </rPh>
    <rPh sb="28" eb="30">
      <t>サンカ</t>
    </rPh>
    <rPh sb="31" eb="32">
      <t>ミギ</t>
    </rPh>
    <rPh sb="33" eb="34">
      <t>ラン</t>
    </rPh>
    <rPh sb="35" eb="37">
      <t>キサイ</t>
    </rPh>
    <phoneticPr fontId="1"/>
  </si>
  <si>
    <t>来場参加者申込欄</t>
    <rPh sb="0" eb="4">
      <t>ライジョウサンカ</t>
    </rPh>
    <rPh sb="4" eb="5">
      <t>シャ</t>
    </rPh>
    <rPh sb="5" eb="7">
      <t>モウシコミ</t>
    </rPh>
    <rPh sb="7" eb="8">
      <t>ラン</t>
    </rPh>
    <phoneticPr fontId="1"/>
  </si>
  <si>
    <t>オンライン参加者申込欄</t>
    <rPh sb="5" eb="7">
      <t>サンカ</t>
    </rPh>
    <rPh sb="7" eb="8">
      <t>シャ</t>
    </rPh>
    <rPh sb="8" eb="10">
      <t>モウシコミ</t>
    </rPh>
    <rPh sb="10" eb="11">
      <t>ラン</t>
    </rPh>
    <phoneticPr fontId="1"/>
  </si>
  <si>
    <t>※</t>
    <phoneticPr fontId="1"/>
  </si>
  <si>
    <t>⑤メールアドレスを記載してください。</t>
    <phoneticPr fontId="1"/>
  </si>
  <si>
    <t>参加される方全員について、それぞれ①所属先～</t>
    <phoneticPr fontId="1"/>
  </si>
  <si>
    <t>1端末で複数人が参加する場合、代表者が①～⑤を記載し、</t>
    <rPh sb="1" eb="3">
      <t>タンマツ</t>
    </rPh>
    <rPh sb="4" eb="7">
      <t>フクスウニン</t>
    </rPh>
    <rPh sb="8" eb="10">
      <t>サンカ</t>
    </rPh>
    <rPh sb="12" eb="14">
      <t>バアイ</t>
    </rPh>
    <rPh sb="15" eb="18">
      <t>ダイヒョウシャ</t>
    </rPh>
    <rPh sb="23" eb="25">
      <t>キサイ</t>
    </rPh>
    <phoneticPr fontId="1"/>
  </si>
  <si>
    <t>（例：AさんとBさんの２人がオンライン参加する場合）</t>
    <rPh sb="1" eb="2">
      <t>レイ</t>
    </rPh>
    <rPh sb="12" eb="13">
      <t>ニン</t>
    </rPh>
    <rPh sb="19" eb="21">
      <t>サンカ</t>
    </rPh>
    <rPh sb="23" eb="25">
      <t>バアイ</t>
    </rPh>
    <phoneticPr fontId="1"/>
  </si>
  <si>
    <t>参加される方全員について、パソコン等の端末ごとに記載してください。</t>
    <rPh sb="17" eb="18">
      <t>ナド</t>
    </rPh>
    <rPh sb="24" eb="26">
      <t>キサイ</t>
    </rPh>
    <phoneticPr fontId="1"/>
  </si>
  <si>
    <t>他参加者については⑥に記載してください。</t>
    <rPh sb="0" eb="1">
      <t>ホカ</t>
    </rPh>
    <rPh sb="1" eb="4">
      <t>サンカシャ</t>
    </rPh>
    <rPh sb="11" eb="13">
      <t>キサイ</t>
    </rPh>
    <phoneticPr fontId="1"/>
  </si>
  <si>
    <t>・別の端末でそれぞれ参加する</t>
    <rPh sb="1" eb="2">
      <t>ベツ</t>
    </rPh>
    <rPh sb="3" eb="5">
      <t>タンマツ</t>
    </rPh>
    <rPh sb="10" eb="12">
      <t>サンカ</t>
    </rPh>
    <phoneticPr fontId="1"/>
  </si>
  <si>
    <t>・１つの端末で一緒に参加する</t>
    <rPh sb="4" eb="6">
      <t>タンマツ</t>
    </rPh>
    <rPh sb="7" eb="9">
      <t>イッショ</t>
    </rPh>
    <rPh sb="10" eb="12">
      <t>サンカ</t>
    </rPh>
    <phoneticPr fontId="1"/>
  </si>
  <si>
    <t>　→それぞれが「端末１」「端末２」に記載する</t>
    <rPh sb="8" eb="10">
      <t>タンマツ</t>
    </rPh>
    <rPh sb="13" eb="15">
      <t>タンマツ</t>
    </rPh>
    <rPh sb="18" eb="20">
      <t>キサイ</t>
    </rPh>
    <phoneticPr fontId="1"/>
  </si>
  <si>
    <t>　→「端末１」の①～⑤に代表者、もう一方を⑥に記載する</t>
    <rPh sb="3" eb="5">
      <t>タンマツ</t>
    </rPh>
    <rPh sb="12" eb="15">
      <t>ダイヒョウシャ</t>
    </rPh>
    <rPh sb="18" eb="20">
      <t>イッポウ</t>
    </rPh>
    <phoneticPr fontId="1"/>
  </si>
  <si>
    <t>来場１</t>
    <rPh sb="0" eb="2">
      <t>ライジョウ</t>
    </rPh>
    <phoneticPr fontId="1"/>
  </si>
  <si>
    <t>来場２</t>
    <rPh sb="0" eb="2">
      <t>ライジョウ</t>
    </rPh>
    <phoneticPr fontId="1"/>
  </si>
  <si>
    <t>来場３</t>
    <rPh sb="0" eb="2">
      <t>ライジョウ</t>
    </rPh>
    <phoneticPr fontId="1"/>
  </si>
  <si>
    <t>来場４</t>
    <rPh sb="0" eb="2">
      <t>ライジョウ</t>
    </rPh>
    <phoneticPr fontId="1"/>
  </si>
  <si>
    <t>来場５</t>
    <rPh sb="0" eb="2">
      <t>ライジョウ</t>
    </rPh>
    <phoneticPr fontId="1"/>
  </si>
  <si>
    <t>来場６</t>
    <rPh sb="0" eb="2">
      <t>ライジョウ</t>
    </rPh>
    <phoneticPr fontId="1"/>
  </si>
  <si>
    <t>端末２</t>
    <rPh sb="0" eb="2">
      <t>タンマツ</t>
    </rPh>
    <phoneticPr fontId="1"/>
  </si>
  <si>
    <t>端末３</t>
    <rPh sb="0" eb="2">
      <t>タンマツ</t>
    </rPh>
    <phoneticPr fontId="1"/>
  </si>
  <si>
    <t>記載フラグ</t>
    <rPh sb="0" eb="2">
      <t>キサイ</t>
    </rPh>
    <phoneticPr fontId="1"/>
  </si>
  <si>
    <t>有効No</t>
    <rPh sb="0" eb="2">
      <t>ユウコウ</t>
    </rPh>
    <phoneticPr fontId="1"/>
  </si>
  <si>
    <t>フラグ</t>
    <phoneticPr fontId="1"/>
  </si>
  <si>
    <t>来場参加</t>
    <phoneticPr fontId="1"/>
  </si>
  <si>
    <t>オンライン参加</t>
    <rPh sb="5" eb="7">
      <t>サンカ</t>
    </rPh>
    <phoneticPr fontId="1"/>
  </si>
  <si>
    <t>ふりがな</t>
    <phoneticPr fontId="1"/>
  </si>
  <si>
    <t>（ふりがな）</t>
    <phoneticPr fontId="1"/>
  </si>
  <si>
    <t>上記</t>
    <rPh sb="0" eb="2">
      <t>ジョウキ</t>
    </rPh>
    <phoneticPr fontId="1"/>
  </si>
  <si>
    <t>以外</t>
    <rPh sb="0" eb="2">
      <t>イガイ</t>
    </rPh>
    <phoneticPr fontId="1"/>
  </si>
  <si>
    <t>（氏名ふりがな）</t>
    <rPh sb="1" eb="3">
      <t>シメイ</t>
    </rPh>
    <phoneticPr fontId="1"/>
  </si>
  <si>
    <t>申込書</t>
    <rPh sb="0" eb="2">
      <t>モウシコミ</t>
    </rPh>
    <rPh sb="2" eb="3">
      <t>ショ</t>
    </rPh>
    <phoneticPr fontId="1"/>
  </si>
  <si>
    <t>令和８年２月10日（火）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</si>
  <si>
    <r>
      <t>・記載欄が不足する場合、</t>
    </r>
    <r>
      <rPr>
        <u/>
        <sz val="11"/>
        <color theme="1"/>
        <rFont val="游ゴシック"/>
        <family val="3"/>
        <charset val="128"/>
        <scheme val="minor"/>
      </rPr>
      <t>ファイルをコピーして別ファイルに</t>
    </r>
    <r>
      <rPr>
        <sz val="11"/>
        <color theme="1"/>
        <rFont val="游ゴシック"/>
        <family val="2"/>
        <charset val="128"/>
        <scheme val="minor"/>
      </rPr>
      <t>記載をお願いいたします。</t>
    </r>
    <phoneticPr fontId="1"/>
  </si>
  <si>
    <t>地域の医療・介護連携体制づくりに関する研修（令和8年２月17日開催）</t>
    <rPh sb="0" eb="2">
      <t>チイキ</t>
    </rPh>
    <rPh sb="3" eb="5">
      <t>イリョウ</t>
    </rPh>
    <rPh sb="6" eb="8">
      <t>カイゴ</t>
    </rPh>
    <rPh sb="8" eb="10">
      <t>レンケイ</t>
    </rPh>
    <rPh sb="10" eb="12">
      <t>タイセイ</t>
    </rPh>
    <rPh sb="16" eb="17">
      <t>カン</t>
    </rPh>
    <rPh sb="19" eb="21">
      <t>ケンシュウ</t>
    </rPh>
    <rPh sb="22" eb="24">
      <t>レイワ</t>
    </rPh>
    <rPh sb="25" eb="26">
      <t>ネン</t>
    </rPh>
    <rPh sb="27" eb="28">
      <t>ガツ</t>
    </rPh>
    <rPh sb="30" eb="31">
      <t>ニチ</t>
    </rPh>
    <rPh sb="31" eb="33">
      <t>カイサイ</t>
    </rPh>
    <phoneticPr fontId="1"/>
  </si>
  <si>
    <t>メール件名</t>
    <rPh sb="3" eb="5">
      <t>ケンメイ</t>
    </rPh>
    <phoneticPr fontId="1"/>
  </si>
  <si>
    <t>地域の医療・介護連携体制づくりに関する研修申込</t>
    <rPh sb="0" eb="2">
      <t>チイキ</t>
    </rPh>
    <rPh sb="3" eb="5">
      <t>イリョウ</t>
    </rPh>
    <rPh sb="6" eb="8">
      <t>カイゴ</t>
    </rPh>
    <rPh sb="8" eb="10">
      <t>レンケイ</t>
    </rPh>
    <rPh sb="10" eb="12">
      <t>タイセイ</t>
    </rPh>
    <rPh sb="16" eb="17">
      <t>カン</t>
    </rPh>
    <rPh sb="19" eb="21">
      <t>ケンシュウ</t>
    </rPh>
    <rPh sb="21" eb="23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</si>
</sst>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6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5" xfId="0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top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3" borderId="1" xfId="0" applyFill="1" applyBorder="1">
      <alignment vertical="center"/>
    </xf>
    <xf numFmtId="0" fontId="4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2" xfId="0" applyFill="1" applyBorder="1">
      <alignment vertical="center"/>
    </xf>
    <xf numFmtId="0" fontId="0" fillId="2" borderId="4" xfId="0" applyFill="1" applyBorder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0" borderId="15" xfId="0" applyFont="1" applyBorder="1">
      <alignment vertical="center"/>
    </xf>
    <xf numFmtId="0" fontId="2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3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Alignment="1">
      <alignment vertical="top" wrapText="1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55DF6-BB98-43E7-B56A-83A2C43F2F8C}">
  <sheetPr>
    <pageSetUpPr fitToPage="1"/>
  </sheetPr>
  <dimension ref="B1:AR75"/>
  <sheetViews>
    <sheetView showGridLines="0" tabSelected="1" view="pageBreakPreview" topLeftCell="B1" zoomScale="82" zoomScaleNormal="40" zoomScaleSheetLayoutView="82" workbookViewId="0">
      <selection activeCell="I33" sqref="I33"/>
    </sheetView>
  </sheetViews>
  <sheetFormatPr defaultColWidth="8.6640625" defaultRowHeight="18" x14ac:dyDescent="0.55000000000000004"/>
  <cols>
    <col min="1" max="2" width="3.58203125" customWidth="1"/>
    <col min="3" max="3" width="15.58203125" customWidth="1"/>
    <col min="4" max="4" width="33.58203125" customWidth="1"/>
    <col min="5" max="6" width="3.58203125" customWidth="1"/>
    <col min="7" max="7" width="11.58203125" customWidth="1"/>
    <col min="8" max="8" width="4.58203125" customWidth="1"/>
    <col min="9" max="11" width="15.58203125" customWidth="1"/>
    <col min="12" max="12" width="1.58203125" customWidth="1"/>
    <col min="13" max="13" width="15.58203125" customWidth="1"/>
    <col min="14" max="44" width="8.6640625" hidden="1" customWidth="1"/>
    <col min="45" max="47" width="0" hidden="1" customWidth="1"/>
  </cols>
  <sheetData>
    <row r="1" spans="2:42" ht="20" x14ac:dyDescent="0.55000000000000004">
      <c r="B1" s="66" t="s">
        <v>83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2:42" ht="20" x14ac:dyDescent="0.55000000000000004">
      <c r="B2" s="66" t="s">
        <v>80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2:42" ht="10" customHeight="1" x14ac:dyDescent="0.55000000000000004">
      <c r="C3" s="6"/>
      <c r="D3" s="6"/>
      <c r="E3" s="6"/>
      <c r="F3" s="6"/>
      <c r="G3" s="6"/>
      <c r="H3" s="6"/>
      <c r="I3" s="6"/>
      <c r="J3" s="6"/>
    </row>
    <row r="4" spans="2:42" ht="20" x14ac:dyDescent="0.55000000000000004">
      <c r="C4" s="6"/>
      <c r="D4" s="7" t="s">
        <v>5</v>
      </c>
      <c r="E4" s="67" t="s">
        <v>81</v>
      </c>
      <c r="F4" s="67"/>
      <c r="G4" s="67"/>
      <c r="H4" s="67"/>
      <c r="I4" s="67"/>
      <c r="J4" s="67"/>
    </row>
    <row r="5" spans="2:42" ht="20" customHeight="1" x14ac:dyDescent="0.55000000000000004">
      <c r="C5" s="6"/>
      <c r="D5" s="7" t="s">
        <v>6</v>
      </c>
      <c r="E5" s="67" t="s">
        <v>7</v>
      </c>
      <c r="F5" s="67"/>
      <c r="G5" s="67"/>
      <c r="H5" s="67"/>
      <c r="I5" s="67"/>
      <c r="J5" s="67"/>
    </row>
    <row r="6" spans="2:42" ht="20" customHeight="1" x14ac:dyDescent="0.55000000000000004">
      <c r="C6" s="6"/>
      <c r="D6" s="7" t="s">
        <v>84</v>
      </c>
      <c r="E6" s="67" t="s">
        <v>85</v>
      </c>
      <c r="F6" s="67"/>
      <c r="G6" s="67"/>
      <c r="H6" s="67"/>
      <c r="I6" s="67"/>
      <c r="J6" s="67"/>
    </row>
    <row r="7" spans="2:42" s="69" customFormat="1" ht="20" customHeight="1" x14ac:dyDescent="0.55000000000000004">
      <c r="C7" s="69" t="s">
        <v>4</v>
      </c>
    </row>
    <row r="8" spans="2:42" ht="17.5" customHeight="1" x14ac:dyDescent="0.55000000000000004">
      <c r="C8" s="8" t="s">
        <v>47</v>
      </c>
      <c r="E8" s="8"/>
      <c r="F8" s="8"/>
      <c r="G8" s="8"/>
      <c r="H8" s="8"/>
      <c r="I8" s="8"/>
      <c r="J8" s="8"/>
      <c r="R8" t="s">
        <v>70</v>
      </c>
      <c r="S8" t="s">
        <v>71</v>
      </c>
      <c r="T8" t="s">
        <v>72</v>
      </c>
      <c r="U8" t="s">
        <v>8</v>
      </c>
      <c r="V8" t="s">
        <v>11</v>
      </c>
      <c r="W8" t="s">
        <v>13</v>
      </c>
      <c r="X8" t="s">
        <v>15</v>
      </c>
      <c r="Y8" t="s">
        <v>75</v>
      </c>
      <c r="Z8" t="s">
        <v>17</v>
      </c>
      <c r="AA8" t="s">
        <v>18</v>
      </c>
      <c r="AB8" t="s">
        <v>9</v>
      </c>
      <c r="AC8" t="s">
        <v>10</v>
      </c>
      <c r="AD8" t="s">
        <v>19</v>
      </c>
      <c r="AE8" t="s">
        <v>20</v>
      </c>
      <c r="AF8" t="s">
        <v>21</v>
      </c>
      <c r="AG8" t="s">
        <v>22</v>
      </c>
      <c r="AH8" t="s">
        <v>23</v>
      </c>
      <c r="AI8" t="s">
        <v>24</v>
      </c>
      <c r="AJ8" t="s">
        <v>25</v>
      </c>
      <c r="AK8" t="s">
        <v>26</v>
      </c>
      <c r="AL8" t="s">
        <v>27</v>
      </c>
      <c r="AM8" t="s">
        <v>28</v>
      </c>
      <c r="AN8" t="s">
        <v>29</v>
      </c>
      <c r="AO8" t="s">
        <v>30</v>
      </c>
      <c r="AP8" t="s">
        <v>31</v>
      </c>
    </row>
    <row r="9" spans="2:42" ht="17.5" customHeight="1" x14ac:dyDescent="0.55000000000000004">
      <c r="C9" s="8" t="s">
        <v>48</v>
      </c>
      <c r="E9" s="8"/>
      <c r="F9" s="8"/>
      <c r="G9" s="8"/>
      <c r="H9" s="8"/>
      <c r="I9" s="8"/>
      <c r="J9" s="8"/>
      <c r="Q9" t="s">
        <v>62</v>
      </c>
      <c r="S9">
        <f>IF(COUNTA(D24:D29)=0,0,1)</f>
        <v>0</v>
      </c>
      <c r="T9">
        <f>IF(S9=0,0,1)</f>
        <v>0</v>
      </c>
      <c r="U9" t="s">
        <v>62</v>
      </c>
      <c r="V9" t="str">
        <f>IF($D$24="","",$D$24)</f>
        <v/>
      </c>
      <c r="W9" t="str">
        <f>IF($D$25="","",$D$25)</f>
        <v/>
      </c>
      <c r="X9" t="str">
        <f>IF($D$26="","",$D$26)</f>
        <v/>
      </c>
      <c r="Y9" t="str">
        <f>IF($D$27="","",$D$27)</f>
        <v/>
      </c>
      <c r="Z9" t="str">
        <f>IF($D$28="","",$D$28)</f>
        <v/>
      </c>
      <c r="AA9" t="str">
        <f>IF($D$29="","",$D$29)</f>
        <v/>
      </c>
      <c r="AB9" t="s">
        <v>73</v>
      </c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</row>
    <row r="10" spans="2:42" ht="17.5" customHeight="1" x14ac:dyDescent="0.55000000000000004">
      <c r="C10" s="8" t="s">
        <v>82</v>
      </c>
      <c r="E10" s="8"/>
      <c r="F10" s="8"/>
      <c r="G10" s="8"/>
      <c r="H10" s="8"/>
      <c r="I10" s="8"/>
      <c r="J10" s="8"/>
      <c r="Q10" t="s">
        <v>63</v>
      </c>
      <c r="S10">
        <f>IF(COUNTA(D33:D38)=0,0,1)</f>
        <v>0</v>
      </c>
      <c r="T10">
        <f>IF(S10=0,0,COUNTIF(T9,"&gt;0")+1)</f>
        <v>0</v>
      </c>
      <c r="U10" t="s">
        <v>63</v>
      </c>
      <c r="V10" t="str">
        <f>IF($D$33="","",$D$33)</f>
        <v/>
      </c>
      <c r="W10" t="str">
        <f>IF($D$34="","",$D$34)</f>
        <v/>
      </c>
      <c r="X10" t="str">
        <f>IF($D$35="","",$D$35)</f>
        <v/>
      </c>
      <c r="Y10" t="str">
        <f>IF($D$36="","",$D$36)</f>
        <v/>
      </c>
      <c r="Z10" t="str">
        <f>IF($D$37="","",$D$37)</f>
        <v/>
      </c>
      <c r="AA10" t="str">
        <f>IF($D$38="","",$D$38)</f>
        <v/>
      </c>
      <c r="AB10" t="s">
        <v>73</v>
      </c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</row>
    <row r="11" spans="2:42" ht="10" customHeight="1" thickBot="1" x14ac:dyDescent="0.6">
      <c r="C11" s="8"/>
      <c r="Q11" t="s">
        <v>64</v>
      </c>
      <c r="S11">
        <f>IF(COUNTA(D42:D47)=0,0,1)</f>
        <v>0</v>
      </c>
      <c r="T11">
        <f>IF(S11=0,0,COUNTIF($T$9:T10,"&gt;0")+1)</f>
        <v>0</v>
      </c>
      <c r="U11" t="s">
        <v>64</v>
      </c>
      <c r="V11" t="str">
        <f>IF($D$42="","",$D$42)</f>
        <v/>
      </c>
      <c r="W11" t="str">
        <f>IF($D$43="","",$D$43)</f>
        <v/>
      </c>
      <c r="X11" t="str">
        <f>IF($D$44="","",$D$44)</f>
        <v/>
      </c>
      <c r="Y11" t="str">
        <f>IF($D$45="","",$D$45)</f>
        <v/>
      </c>
      <c r="Z11" t="str">
        <f>IF($D$46="","",$D$46)</f>
        <v/>
      </c>
      <c r="AA11" t="str">
        <f>IF($D$47="","",$D$47)</f>
        <v/>
      </c>
      <c r="AB11" t="s">
        <v>73</v>
      </c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</row>
    <row r="12" spans="2:42" ht="18.5" thickBot="1" x14ac:dyDescent="0.6">
      <c r="B12" s="38" t="s">
        <v>49</v>
      </c>
      <c r="C12" s="39"/>
      <c r="D12" s="39"/>
      <c r="E12" s="40"/>
      <c r="F12" s="41" t="s">
        <v>50</v>
      </c>
      <c r="G12" s="42"/>
      <c r="H12" s="42"/>
      <c r="I12" s="42"/>
      <c r="J12" s="42"/>
      <c r="K12" s="42"/>
      <c r="L12" s="43"/>
      <c r="Q12" t="s">
        <v>65</v>
      </c>
      <c r="S12">
        <f>IF(COUNTA(D51:D56)=0,0,1)</f>
        <v>0</v>
      </c>
      <c r="T12">
        <f>IF(S12=0,0,COUNTIF($T$9:T11,"&gt;0")+1)</f>
        <v>0</v>
      </c>
      <c r="U12" t="s">
        <v>65</v>
      </c>
      <c r="V12" t="str">
        <f>IF($D$51="","",$D$51)</f>
        <v/>
      </c>
      <c r="W12" t="str">
        <f>IF($D$52="","",$D$52)</f>
        <v/>
      </c>
      <c r="X12" t="str">
        <f>IF($D$53="","",$D$53)</f>
        <v/>
      </c>
      <c r="Y12" t="str">
        <f>IF($D$54="","",$D$54)</f>
        <v/>
      </c>
      <c r="Z12" t="str">
        <f>IF($D$55="","",$D$55)</f>
        <v/>
      </c>
      <c r="AA12" t="str">
        <f>IF($D$56="","",$D$56)</f>
        <v/>
      </c>
      <c r="AB12" t="s">
        <v>73</v>
      </c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</row>
    <row r="13" spans="2:42" ht="15" customHeight="1" x14ac:dyDescent="0.55000000000000004">
      <c r="B13" s="9" t="s">
        <v>0</v>
      </c>
      <c r="C13" s="68" t="s">
        <v>53</v>
      </c>
      <c r="D13" s="68"/>
      <c r="E13" s="11"/>
      <c r="F13" s="9" t="s">
        <v>0</v>
      </c>
      <c r="G13" s="8" t="s">
        <v>56</v>
      </c>
      <c r="H13" s="8"/>
      <c r="I13" s="8"/>
      <c r="J13" s="8"/>
      <c r="K13" s="8"/>
      <c r="L13" s="12"/>
      <c r="Q13" t="s">
        <v>66</v>
      </c>
      <c r="S13">
        <f>IF(COUNTA(D60:D65)=0,0,1)</f>
        <v>0</v>
      </c>
      <c r="T13">
        <f>IF(S13=0,0,COUNTIF($T$9:T12,"&gt;0")+1)</f>
        <v>0</v>
      </c>
      <c r="U13" t="s">
        <v>66</v>
      </c>
      <c r="V13" t="str">
        <f>IF($D$60="","",$D$60)</f>
        <v/>
      </c>
      <c r="W13" t="str">
        <f>IF($D$61="","",$D$61)</f>
        <v/>
      </c>
      <c r="X13" t="str">
        <f>IF($D$62="","",$D$62)</f>
        <v/>
      </c>
      <c r="Y13" t="str">
        <f>IF($D$63="","",$D$63)</f>
        <v/>
      </c>
      <c r="Z13" t="str">
        <f>IF($D$64="","",$D$64)</f>
        <v/>
      </c>
      <c r="AA13" t="str">
        <f>IF($D$65="","",$D$65)</f>
        <v/>
      </c>
      <c r="AB13" t="s">
        <v>73</v>
      </c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</row>
    <row r="14" spans="2:42" ht="15" customHeight="1" x14ac:dyDescent="0.55000000000000004">
      <c r="B14" s="13"/>
      <c r="C14" s="8" t="s">
        <v>52</v>
      </c>
      <c r="D14" s="8"/>
      <c r="E14" s="11"/>
      <c r="F14" s="9" t="s">
        <v>51</v>
      </c>
      <c r="G14" s="68" t="s">
        <v>54</v>
      </c>
      <c r="H14" s="68"/>
      <c r="I14" s="68"/>
      <c r="J14" s="68"/>
      <c r="K14" s="68"/>
      <c r="L14" s="12"/>
      <c r="Q14" t="s">
        <v>67</v>
      </c>
      <c r="S14">
        <f>IF(COUNTA(D69:D74)=0,0,1)</f>
        <v>0</v>
      </c>
      <c r="T14">
        <f>IF(S14=0,0,COUNTIF($T$9:T13,"&gt;0")+1)</f>
        <v>0</v>
      </c>
      <c r="U14" t="s">
        <v>67</v>
      </c>
      <c r="V14" t="str">
        <f>IF($D$69="","",$D$69)</f>
        <v/>
      </c>
      <c r="W14" t="str">
        <f>IF($D$70="","",$D$70)</f>
        <v/>
      </c>
      <c r="X14" t="str">
        <f>IF($D$71="","",$D$71)</f>
        <v/>
      </c>
      <c r="Y14" t="str">
        <f>IF($D$72="","",$D$72)</f>
        <v/>
      </c>
      <c r="Z14" t="str">
        <f>IF($D$73="","",$D$73)</f>
        <v/>
      </c>
      <c r="AA14" t="str">
        <f>IF($D$74="","",$D$74)</f>
        <v/>
      </c>
      <c r="AB14" t="s">
        <v>73</v>
      </c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</row>
    <row r="15" spans="2:42" ht="15" customHeight="1" x14ac:dyDescent="0.55000000000000004">
      <c r="B15" s="13"/>
      <c r="C15" s="8"/>
      <c r="D15" s="8"/>
      <c r="E15" s="11"/>
      <c r="F15" s="14"/>
      <c r="G15" s="68" t="s">
        <v>57</v>
      </c>
      <c r="H15" s="68"/>
      <c r="I15" s="68"/>
      <c r="J15" s="68"/>
      <c r="K15" s="68"/>
      <c r="L15" s="12"/>
      <c r="Q15" t="s">
        <v>33</v>
      </c>
      <c r="S15">
        <f>IF(COUNTA(I24:K29)=0,0,1)</f>
        <v>0</v>
      </c>
      <c r="T15">
        <f>IF(S15=0,0,COUNTIF($T$9:T14,"&gt;0")+1)</f>
        <v>0</v>
      </c>
      <c r="U15" t="s">
        <v>33</v>
      </c>
      <c r="V15" t="str">
        <f>IF($I$24="","",$I$24)</f>
        <v/>
      </c>
      <c r="W15" t="str">
        <f>IF($I$25="","",$I$25)</f>
        <v/>
      </c>
      <c r="X15" t="str">
        <f>IF($I$26="","",$I$26)</f>
        <v/>
      </c>
      <c r="Y15" t="str">
        <f>IF($I$27="","",$I$27)</f>
        <v/>
      </c>
      <c r="Z15" t="str">
        <f>IF($I$28="","",$I$28)</f>
        <v/>
      </c>
      <c r="AA15" t="str">
        <f>IF($I$29="","",$I$29)</f>
        <v/>
      </c>
      <c r="AB15" t="s">
        <v>74</v>
      </c>
      <c r="AC15" t="str">
        <f>IF(COUNTA($I$31:$K$38)=0,"1人","複数人")</f>
        <v>1人</v>
      </c>
      <c r="AD15" t="str">
        <f>IF($I$31="","",$I$31)</f>
        <v/>
      </c>
      <c r="AE15" t="str">
        <f>IF($J$31="","",$J$31)</f>
        <v/>
      </c>
      <c r="AF15" t="str">
        <f>IF($K$31="","",$K$31)</f>
        <v/>
      </c>
      <c r="AG15" t="str">
        <f>IF($I$32="","",$I$32)</f>
        <v/>
      </c>
      <c r="AH15" t="str">
        <f>IF($J$32="","",$J$32)</f>
        <v/>
      </c>
      <c r="AI15" t="str">
        <f>IF($K$32="","",$K$32)</f>
        <v/>
      </c>
      <c r="AJ15" t="str">
        <f>IF($I$33="","",$I$33)</f>
        <v/>
      </c>
      <c r="AK15" t="str">
        <f>IF($J$33="","",$J$33)</f>
        <v/>
      </c>
      <c r="AL15" t="str">
        <f>IF($K$33="","",$K$33)</f>
        <v/>
      </c>
      <c r="AM15" t="str">
        <f>IF($I$34="","",$I$34)</f>
        <v/>
      </c>
      <c r="AN15" t="str">
        <f>IF($J$34="","",$J$34)</f>
        <v/>
      </c>
      <c r="AO15" t="str">
        <f>IF($K$34="","",$K$34)</f>
        <v/>
      </c>
      <c r="AP15" t="str">
        <f>IF($I$35="","",$I$35)</f>
        <v/>
      </c>
    </row>
    <row r="16" spans="2:42" ht="15" customHeight="1" x14ac:dyDescent="0.55000000000000004">
      <c r="B16" s="13"/>
      <c r="C16" s="8"/>
      <c r="D16" s="8"/>
      <c r="E16" s="11"/>
      <c r="F16" s="14"/>
      <c r="G16" s="8" t="s">
        <v>55</v>
      </c>
      <c r="H16" s="10"/>
      <c r="I16" s="10"/>
      <c r="J16" s="10"/>
      <c r="K16" s="10"/>
      <c r="L16" s="12"/>
      <c r="Q16" t="s">
        <v>68</v>
      </c>
      <c r="S16">
        <f>IF(COUNTA(I42:K47)=0,0,1)</f>
        <v>0</v>
      </c>
      <c r="T16">
        <f>IF(S16=0,0,COUNTIF($T$9:T15,"&gt;0")+1)</f>
        <v>0</v>
      </c>
      <c r="U16" t="s">
        <v>68</v>
      </c>
      <c r="V16" t="str">
        <f>IF($I$42="","",$I$42)</f>
        <v/>
      </c>
      <c r="W16" t="str">
        <f>IF($I$43="","",$I$43)</f>
        <v/>
      </c>
      <c r="X16" t="str">
        <f>IF($I$44="","",$I$44)</f>
        <v/>
      </c>
      <c r="Y16" t="str">
        <f>IF($I$45="","",$I$45)</f>
        <v/>
      </c>
      <c r="Z16" t="str">
        <f>IF($I$46="","",$I$46)</f>
        <v/>
      </c>
      <c r="AA16" t="str">
        <f>IF($I$47="","",$I$47)</f>
        <v/>
      </c>
      <c r="AB16" t="s">
        <v>74</v>
      </c>
      <c r="AC16" t="str">
        <f>IF(COUNTA($I$49:$K$56)=0,"1人","複数人")</f>
        <v>1人</v>
      </c>
      <c r="AD16" t="str">
        <f>IF($I$49="","",$I$49)</f>
        <v/>
      </c>
      <c r="AE16" t="str">
        <f>IF($J$49="","",$J$49)</f>
        <v/>
      </c>
      <c r="AF16" t="str">
        <f>IF($K$49="","",$K$49)</f>
        <v/>
      </c>
      <c r="AG16" t="str">
        <f>IF($I$50="","",$I$50)</f>
        <v/>
      </c>
      <c r="AH16" t="str">
        <f>IF($J$50="","",$J$50)</f>
        <v/>
      </c>
      <c r="AI16" t="str">
        <f>IF($K$50="","",$K$50)</f>
        <v/>
      </c>
      <c r="AJ16" t="str">
        <f>IF($I$51="","",$I$51)</f>
        <v/>
      </c>
      <c r="AK16" t="str">
        <f>IF($J$51="","",$J$51)</f>
        <v/>
      </c>
      <c r="AL16" t="str">
        <f>IF($K$51="","",$K$51)</f>
        <v/>
      </c>
      <c r="AM16" t="str">
        <f>IF($I$52="","",$I$52)</f>
        <v/>
      </c>
      <c r="AN16" t="str">
        <f>IF($J$52="","",$J$52)</f>
        <v/>
      </c>
      <c r="AO16" t="str">
        <f>IF($K$52="","",$K$52)</f>
        <v/>
      </c>
      <c r="AP16" t="str">
        <f>IF($I$53="","",$I$53)</f>
        <v/>
      </c>
    </row>
    <row r="17" spans="2:42" ht="15" customHeight="1" x14ac:dyDescent="0.55000000000000004">
      <c r="B17" s="13"/>
      <c r="C17" s="8"/>
      <c r="D17" s="8"/>
      <c r="E17" s="11"/>
      <c r="F17" s="14"/>
      <c r="G17" s="8" t="s">
        <v>58</v>
      </c>
      <c r="H17" s="10"/>
      <c r="I17" s="10"/>
      <c r="J17" s="10"/>
      <c r="K17" s="10"/>
      <c r="L17" s="12"/>
      <c r="Q17" t="s">
        <v>69</v>
      </c>
      <c r="S17">
        <f>IF(COUNTA(I60:K65)=0,0,1)</f>
        <v>0</v>
      </c>
      <c r="T17">
        <f>IF(S17=0,0,COUNTIF($T$9:T16,"&gt;0")+1)</f>
        <v>0</v>
      </c>
      <c r="U17" t="s">
        <v>69</v>
      </c>
      <c r="V17" t="str">
        <f>IF($I$60="","",$I$60)</f>
        <v/>
      </c>
      <c r="W17" t="str">
        <f>IF($I$61="","",$I$61)</f>
        <v/>
      </c>
      <c r="X17" t="str">
        <f>IF($I$62="","",$I$62)</f>
        <v/>
      </c>
      <c r="Y17" t="str">
        <f>IF($I$63="","",$I$63)</f>
        <v/>
      </c>
      <c r="Z17" t="str">
        <f>IF($I$64="","",$I$64)</f>
        <v/>
      </c>
      <c r="AA17" t="str">
        <f>IF($I$65="","",$I$65)</f>
        <v/>
      </c>
      <c r="AB17" t="s">
        <v>74</v>
      </c>
      <c r="AC17" t="str">
        <f>IF(COUNTA($I$67:$K$74)=0,"1人","複数人")</f>
        <v>1人</v>
      </c>
      <c r="AD17" t="str">
        <f>IF($I$67="","",$I$67)</f>
        <v/>
      </c>
      <c r="AE17" t="str">
        <f>IF($J$67="","",$J$67)</f>
        <v/>
      </c>
      <c r="AF17" t="str">
        <f>IF($K$67="","",$K$67)</f>
        <v/>
      </c>
      <c r="AG17" t="str">
        <f>IF($I$68="","",$I$68)</f>
        <v/>
      </c>
      <c r="AH17" t="str">
        <f>IF($J$68="","",$J$68)</f>
        <v/>
      </c>
      <c r="AI17" t="str">
        <f>IF($K$68="","",$K$68)</f>
        <v/>
      </c>
      <c r="AJ17" t="str">
        <f>IF($I$69="","",$I$69)</f>
        <v/>
      </c>
      <c r="AK17" t="str">
        <f>IF($J$69="","",$J$69)</f>
        <v/>
      </c>
      <c r="AL17" t="str">
        <f>IF($K$69="","",$K$69)</f>
        <v/>
      </c>
      <c r="AM17" t="str">
        <f>IF($I$70="","",$I$70)</f>
        <v/>
      </c>
      <c r="AN17" t="str">
        <f>IF($J$70="","",$J$70)</f>
        <v/>
      </c>
      <c r="AO17" t="str">
        <f>IF($K$70="","",$K$70)</f>
        <v/>
      </c>
      <c r="AP17" t="str">
        <f>IF($I$71="","",$I$71)</f>
        <v/>
      </c>
    </row>
    <row r="18" spans="2:42" ht="15" customHeight="1" x14ac:dyDescent="0.55000000000000004">
      <c r="B18" s="13"/>
      <c r="C18" s="8"/>
      <c r="D18" s="8"/>
      <c r="E18" s="11"/>
      <c r="F18" s="14"/>
      <c r="G18" s="8" t="s">
        <v>60</v>
      </c>
      <c r="H18" s="10"/>
      <c r="I18" s="10"/>
      <c r="J18" s="10"/>
      <c r="K18" s="10"/>
      <c r="L18" s="12"/>
    </row>
    <row r="19" spans="2:42" ht="15" customHeight="1" x14ac:dyDescent="0.55000000000000004">
      <c r="B19" s="13"/>
      <c r="C19" s="8"/>
      <c r="D19" s="8"/>
      <c r="E19" s="11"/>
      <c r="F19" s="14"/>
      <c r="G19" s="8" t="s">
        <v>59</v>
      </c>
      <c r="H19" s="10"/>
      <c r="I19" s="10"/>
      <c r="J19" s="10"/>
      <c r="K19" s="10"/>
      <c r="L19" s="12"/>
    </row>
    <row r="20" spans="2:42" ht="15" customHeight="1" x14ac:dyDescent="0.55000000000000004">
      <c r="B20" s="13"/>
      <c r="C20" s="8"/>
      <c r="D20" s="8"/>
      <c r="E20" s="11"/>
      <c r="F20" s="14"/>
      <c r="G20" s="8" t="s">
        <v>61</v>
      </c>
      <c r="H20" s="10"/>
      <c r="I20" s="10"/>
      <c r="J20" s="10"/>
      <c r="K20" s="10"/>
      <c r="L20" s="12"/>
    </row>
    <row r="21" spans="2:42" ht="5" customHeight="1" x14ac:dyDescent="0.55000000000000004">
      <c r="B21" s="13"/>
      <c r="C21" s="8"/>
      <c r="D21" s="8"/>
      <c r="E21" s="11"/>
      <c r="F21" s="14"/>
      <c r="G21" s="10"/>
      <c r="H21" s="10"/>
      <c r="I21" s="10"/>
      <c r="J21" s="10"/>
      <c r="K21" s="10"/>
      <c r="L21" s="12"/>
    </row>
    <row r="22" spans="2:42" s="33" customFormat="1" ht="18" customHeight="1" x14ac:dyDescent="0.55000000000000004">
      <c r="B22" s="32" t="s">
        <v>38</v>
      </c>
      <c r="E22" s="34"/>
      <c r="F22" s="32" t="s">
        <v>39</v>
      </c>
      <c r="L22" s="34"/>
    </row>
    <row r="23" spans="2:42" ht="18" customHeight="1" x14ac:dyDescent="0.55000000000000004">
      <c r="B23" s="13"/>
      <c r="C23" s="22" t="s">
        <v>1</v>
      </c>
      <c r="D23" s="22" t="s">
        <v>32</v>
      </c>
      <c r="E23" s="12"/>
      <c r="F23" s="13"/>
      <c r="G23" s="35" t="s">
        <v>1</v>
      </c>
      <c r="H23" s="36"/>
      <c r="I23" s="37" t="s">
        <v>32</v>
      </c>
      <c r="J23" s="37"/>
      <c r="K23" s="37"/>
      <c r="L23" s="12"/>
      <c r="U23" s="15" t="s">
        <v>8</v>
      </c>
      <c r="V23" s="15" t="s">
        <v>11</v>
      </c>
      <c r="W23" s="15" t="s">
        <v>13</v>
      </c>
      <c r="X23" s="15" t="s">
        <v>15</v>
      </c>
      <c r="Y23" s="15" t="s">
        <v>75</v>
      </c>
      <c r="Z23" s="15" t="s">
        <v>17</v>
      </c>
      <c r="AA23" s="15" t="s">
        <v>18</v>
      </c>
      <c r="AB23" s="15" t="s">
        <v>9</v>
      </c>
      <c r="AC23" s="15" t="s">
        <v>10</v>
      </c>
      <c r="AD23" s="15" t="s">
        <v>19</v>
      </c>
      <c r="AE23" s="15" t="s">
        <v>20</v>
      </c>
      <c r="AF23" s="15" t="s">
        <v>21</v>
      </c>
      <c r="AG23" s="15" t="s">
        <v>22</v>
      </c>
      <c r="AH23" s="15" t="s">
        <v>23</v>
      </c>
      <c r="AI23" s="15" t="s">
        <v>24</v>
      </c>
      <c r="AJ23" s="15" t="s">
        <v>25</v>
      </c>
      <c r="AK23" s="15" t="s">
        <v>26</v>
      </c>
      <c r="AL23" s="15" t="s">
        <v>27</v>
      </c>
      <c r="AM23" s="15" t="s">
        <v>28</v>
      </c>
      <c r="AN23" s="15" t="s">
        <v>29</v>
      </c>
      <c r="AO23" s="15" t="s">
        <v>30</v>
      </c>
      <c r="AP23" s="15" t="s">
        <v>31</v>
      </c>
    </row>
    <row r="24" spans="2:42" ht="18" customHeight="1" x14ac:dyDescent="0.55000000000000004">
      <c r="B24" s="13"/>
      <c r="C24" s="21" t="s">
        <v>34</v>
      </c>
      <c r="D24" s="24"/>
      <c r="E24" s="12"/>
      <c r="F24" s="13"/>
      <c r="G24" s="4" t="s">
        <v>34</v>
      </c>
      <c r="H24" s="3"/>
      <c r="I24" s="44"/>
      <c r="J24" s="44"/>
      <c r="K24" s="44"/>
      <c r="L24" s="12"/>
      <c r="N24" s="16"/>
      <c r="O24" s="16"/>
      <c r="P24" s="16"/>
      <c r="Q24" s="16"/>
      <c r="R24" s="16"/>
      <c r="S24" s="16"/>
      <c r="T24" s="16"/>
      <c r="U24" s="15" t="str">
        <f>IF(COUNTIF($T$9:$T$17,1)=1,1,"")</f>
        <v/>
      </c>
      <c r="V24" s="15" t="str">
        <f t="shared" ref="V24:V32" si="0">_xlfn.XLOOKUP($U24,$T$9:$T$17,$V$9:$V$17,"")</f>
        <v/>
      </c>
      <c r="W24" s="15" t="str">
        <f t="shared" ref="W24:W32" si="1">_xlfn.XLOOKUP($U24,$T$9:$T$17,$W$9:$W$17,"")</f>
        <v/>
      </c>
      <c r="X24" s="15" t="str">
        <f t="shared" ref="X24:X32" si="2">_xlfn.XLOOKUP($U24,$T$9:$T$17,$X$9:$X$17,"")</f>
        <v/>
      </c>
      <c r="Y24" s="15" t="str">
        <f t="shared" ref="Y24:Y32" si="3">_xlfn.XLOOKUP($U24,$T$9:$T$17,$Y$9:$Y$17,"")</f>
        <v/>
      </c>
      <c r="Z24" s="15" t="str">
        <f t="shared" ref="Z24:Z32" si="4">_xlfn.XLOOKUP($U24,$T$9:$T$17,$Z$9:$Z$17,"")</f>
        <v/>
      </c>
      <c r="AA24" s="15" t="str">
        <f t="shared" ref="AA24:AA32" si="5">_xlfn.XLOOKUP($U24,$T$9:$T$17,$AA$9:$AA$17,"")</f>
        <v/>
      </c>
      <c r="AB24" s="15" t="str">
        <f t="shared" ref="AB24:AB32" si="6">_xlfn.XLOOKUP($U24,$T$9:$T$17,$AB$9:$AB$17,"")</f>
        <v/>
      </c>
      <c r="AC24" s="15" t="str">
        <f t="shared" ref="AC24:AC32" si="7">_xlfn.XLOOKUP($U24,$T$9:$T$17,$AC$9:$AC$17,"")</f>
        <v/>
      </c>
      <c r="AD24" s="15" t="str">
        <f t="shared" ref="AD24:AD32" si="8">_xlfn.XLOOKUP($U24,$T$9:$T$17,$AD$9:$AD$17,"")</f>
        <v/>
      </c>
      <c r="AE24" s="15" t="str">
        <f t="shared" ref="AE24:AE32" si="9">_xlfn.XLOOKUP($U24,$T$9:$T$17,$AE$9:$AE$17,"")</f>
        <v/>
      </c>
      <c r="AF24" s="15" t="str">
        <f t="shared" ref="AF24:AF32" si="10">_xlfn.XLOOKUP($U24,$T$9:$T$17,$AF$9:$AF$17,"")</f>
        <v/>
      </c>
      <c r="AG24" s="15" t="str">
        <f t="shared" ref="AG24:AG32" si="11">_xlfn.XLOOKUP($U24,$T$9:$T$17,$AG$9:$AG$17,"")</f>
        <v/>
      </c>
      <c r="AH24" s="15" t="str">
        <f t="shared" ref="AH24:AH32" si="12">_xlfn.XLOOKUP($U24,$T$9:$T$17,$AH$9:$AH$17,"")</f>
        <v/>
      </c>
      <c r="AI24" s="15" t="str">
        <f t="shared" ref="AI24:AI32" si="13">_xlfn.XLOOKUP($U24,$T$9:$T$17,$AI$9:$AI$17,"")</f>
        <v/>
      </c>
      <c r="AJ24" s="15" t="str">
        <f t="shared" ref="AJ24:AJ32" si="14">_xlfn.XLOOKUP($U24,$T$9:$T$17,$AJ$9:$AJ$17,"")</f>
        <v/>
      </c>
      <c r="AK24" s="15" t="str">
        <f t="shared" ref="AK24:AK32" si="15">_xlfn.XLOOKUP($U24,$T$9:$T$17,$AK$9:$AK$17,"")</f>
        <v/>
      </c>
      <c r="AL24" s="15" t="str">
        <f t="shared" ref="AL24:AL32" si="16">_xlfn.XLOOKUP($U24,$T$9:$T$17,$AL$9:$AL$17,"")</f>
        <v/>
      </c>
      <c r="AM24" s="15" t="str">
        <f t="shared" ref="AM24:AM32" si="17">_xlfn.XLOOKUP($U24,$T$9:$T$17,$AM$9:$AM$17,"")</f>
        <v/>
      </c>
      <c r="AN24" s="15" t="str">
        <f t="shared" ref="AN24:AN32" si="18">_xlfn.XLOOKUP($U24,$T$9:$T$17,$AN$9:$AN$17,"")</f>
        <v/>
      </c>
      <c r="AO24" s="15" t="str">
        <f t="shared" ref="AO24:AO32" si="19">_xlfn.XLOOKUP($U24,$T$9:$T$17,$AO$9:$AO$17,"")</f>
        <v/>
      </c>
      <c r="AP24" s="15" t="str">
        <f t="shared" ref="AP24:AP32" si="20">_xlfn.XLOOKUP($U24,$T$9:$T$17,$AP$9:$AP$17,"")</f>
        <v/>
      </c>
    </row>
    <row r="25" spans="2:42" ht="18" customHeight="1" x14ac:dyDescent="0.55000000000000004">
      <c r="B25" s="13"/>
      <c r="C25" s="20" t="s">
        <v>35</v>
      </c>
      <c r="D25" s="24"/>
      <c r="E25" s="12"/>
      <c r="F25" s="13"/>
      <c r="G25" s="2" t="s">
        <v>35</v>
      </c>
      <c r="H25" s="3"/>
      <c r="I25" s="44"/>
      <c r="J25" s="44"/>
      <c r="K25" s="44"/>
      <c r="L25" s="12"/>
      <c r="U25" s="15" t="str">
        <f>IF(COUNTIF($T$9:$T$17,2)=1,2,"")</f>
        <v/>
      </c>
      <c r="V25" s="15" t="str">
        <f t="shared" si="0"/>
        <v/>
      </c>
      <c r="W25" s="15" t="str">
        <f t="shared" si="1"/>
        <v/>
      </c>
      <c r="X25" s="15" t="str">
        <f t="shared" si="2"/>
        <v/>
      </c>
      <c r="Y25" s="15" t="str">
        <f t="shared" si="3"/>
        <v/>
      </c>
      <c r="Z25" s="15" t="str">
        <f t="shared" si="4"/>
        <v/>
      </c>
      <c r="AA25" s="15" t="str">
        <f t="shared" si="5"/>
        <v/>
      </c>
      <c r="AB25" s="15" t="str">
        <f t="shared" si="6"/>
        <v/>
      </c>
      <c r="AC25" s="15" t="str">
        <f t="shared" si="7"/>
        <v/>
      </c>
      <c r="AD25" s="15" t="str">
        <f t="shared" si="8"/>
        <v/>
      </c>
      <c r="AE25" s="15" t="str">
        <f t="shared" si="9"/>
        <v/>
      </c>
      <c r="AF25" s="15" t="str">
        <f t="shared" si="10"/>
        <v/>
      </c>
      <c r="AG25" s="15" t="str">
        <f t="shared" si="11"/>
        <v/>
      </c>
      <c r="AH25" s="15" t="str">
        <f t="shared" si="12"/>
        <v/>
      </c>
      <c r="AI25" s="15" t="str">
        <f t="shared" si="13"/>
        <v/>
      </c>
      <c r="AJ25" s="15" t="str">
        <f t="shared" si="14"/>
        <v/>
      </c>
      <c r="AK25" s="15" t="str">
        <f t="shared" si="15"/>
        <v/>
      </c>
      <c r="AL25" s="15" t="str">
        <f t="shared" si="16"/>
        <v/>
      </c>
      <c r="AM25" s="15" t="str">
        <f t="shared" si="17"/>
        <v/>
      </c>
      <c r="AN25" s="15" t="str">
        <f t="shared" si="18"/>
        <v/>
      </c>
      <c r="AO25" s="15" t="str">
        <f t="shared" si="19"/>
        <v/>
      </c>
      <c r="AP25" s="15" t="str">
        <f t="shared" si="20"/>
        <v/>
      </c>
    </row>
    <row r="26" spans="2:42" ht="18" customHeight="1" x14ac:dyDescent="0.55000000000000004">
      <c r="B26" s="13"/>
      <c r="C26" s="20" t="s">
        <v>36</v>
      </c>
      <c r="D26" s="24"/>
      <c r="E26" s="12"/>
      <c r="F26" s="13"/>
      <c r="G26" s="2" t="s">
        <v>36</v>
      </c>
      <c r="H26" s="3"/>
      <c r="I26" s="44"/>
      <c r="J26" s="44"/>
      <c r="K26" s="44"/>
      <c r="L26" s="12"/>
      <c r="U26" s="15" t="str">
        <f>IF(COUNTIF($T$9:$T$17,3)=1,3,"")</f>
        <v/>
      </c>
      <c r="V26" s="15" t="str">
        <f t="shared" si="0"/>
        <v/>
      </c>
      <c r="W26" s="15" t="str">
        <f t="shared" si="1"/>
        <v/>
      </c>
      <c r="X26" s="15" t="str">
        <f t="shared" si="2"/>
        <v/>
      </c>
      <c r="Y26" s="15" t="str">
        <f t="shared" si="3"/>
        <v/>
      </c>
      <c r="Z26" s="15" t="str">
        <f t="shared" si="4"/>
        <v/>
      </c>
      <c r="AA26" s="15" t="str">
        <f t="shared" si="5"/>
        <v/>
      </c>
      <c r="AB26" s="15" t="str">
        <f t="shared" si="6"/>
        <v/>
      </c>
      <c r="AC26" s="15" t="str">
        <f t="shared" si="7"/>
        <v/>
      </c>
      <c r="AD26" s="15" t="str">
        <f t="shared" si="8"/>
        <v/>
      </c>
      <c r="AE26" s="15" t="str">
        <f t="shared" si="9"/>
        <v/>
      </c>
      <c r="AF26" s="15" t="str">
        <f t="shared" si="10"/>
        <v/>
      </c>
      <c r="AG26" s="15" t="str">
        <f t="shared" si="11"/>
        <v/>
      </c>
      <c r="AH26" s="15" t="str">
        <f t="shared" si="12"/>
        <v/>
      </c>
      <c r="AI26" s="15" t="str">
        <f t="shared" si="13"/>
        <v/>
      </c>
      <c r="AJ26" s="15" t="str">
        <f t="shared" si="14"/>
        <v/>
      </c>
      <c r="AK26" s="15" t="str">
        <f t="shared" si="15"/>
        <v/>
      </c>
      <c r="AL26" s="15" t="str">
        <f t="shared" si="16"/>
        <v/>
      </c>
      <c r="AM26" s="15" t="str">
        <f t="shared" si="17"/>
        <v/>
      </c>
      <c r="AN26" s="15" t="str">
        <f t="shared" si="18"/>
        <v/>
      </c>
      <c r="AO26" s="15" t="str">
        <f t="shared" si="19"/>
        <v/>
      </c>
      <c r="AP26" s="15" t="str">
        <f t="shared" si="20"/>
        <v/>
      </c>
    </row>
    <row r="27" spans="2:42" ht="18" customHeight="1" x14ac:dyDescent="0.55000000000000004">
      <c r="B27" s="13"/>
      <c r="C27" s="20" t="s">
        <v>79</v>
      </c>
      <c r="D27" s="24"/>
      <c r="E27" s="12"/>
      <c r="F27" s="13"/>
      <c r="G27" s="2" t="s">
        <v>79</v>
      </c>
      <c r="H27" s="3"/>
      <c r="I27" s="45"/>
      <c r="J27" s="46"/>
      <c r="K27" s="47"/>
      <c r="L27" s="12"/>
      <c r="U27" s="15" t="str">
        <f>IF(COUNTIF($T$9:$T$17,4)=1,4,"")</f>
        <v/>
      </c>
      <c r="V27" s="15" t="str">
        <f t="shared" si="0"/>
        <v/>
      </c>
      <c r="W27" s="15" t="str">
        <f t="shared" si="1"/>
        <v/>
      </c>
      <c r="X27" s="15" t="str">
        <f t="shared" si="2"/>
        <v/>
      </c>
      <c r="Y27" s="15" t="str">
        <f t="shared" si="3"/>
        <v/>
      </c>
      <c r="Z27" s="15" t="str">
        <f t="shared" si="4"/>
        <v/>
      </c>
      <c r="AA27" s="15" t="str">
        <f t="shared" si="5"/>
        <v/>
      </c>
      <c r="AB27" s="15" t="str">
        <f t="shared" si="6"/>
        <v/>
      </c>
      <c r="AC27" s="15" t="str">
        <f t="shared" si="7"/>
        <v/>
      </c>
      <c r="AD27" s="15" t="str">
        <f t="shared" si="8"/>
        <v/>
      </c>
      <c r="AE27" s="15" t="str">
        <f t="shared" si="9"/>
        <v/>
      </c>
      <c r="AF27" s="15" t="str">
        <f t="shared" si="10"/>
        <v/>
      </c>
      <c r="AG27" s="15" t="str">
        <f t="shared" si="11"/>
        <v/>
      </c>
      <c r="AH27" s="15" t="str">
        <f t="shared" si="12"/>
        <v/>
      </c>
      <c r="AI27" s="15" t="str">
        <f t="shared" si="13"/>
        <v/>
      </c>
      <c r="AJ27" s="15" t="str">
        <f t="shared" si="14"/>
        <v/>
      </c>
      <c r="AK27" s="15" t="str">
        <f t="shared" si="15"/>
        <v/>
      </c>
      <c r="AL27" s="15" t="str">
        <f t="shared" si="16"/>
        <v/>
      </c>
      <c r="AM27" s="15" t="str">
        <f t="shared" si="17"/>
        <v/>
      </c>
      <c r="AN27" s="15" t="str">
        <f t="shared" si="18"/>
        <v/>
      </c>
      <c r="AO27" s="15" t="str">
        <f t="shared" si="19"/>
        <v/>
      </c>
      <c r="AP27" s="15" t="str">
        <f t="shared" si="20"/>
        <v/>
      </c>
    </row>
    <row r="28" spans="2:42" ht="18" customHeight="1" x14ac:dyDescent="0.55000000000000004">
      <c r="B28" s="13"/>
      <c r="C28" s="20" t="s">
        <v>2</v>
      </c>
      <c r="D28" s="24"/>
      <c r="E28" s="12"/>
      <c r="F28" s="13"/>
      <c r="G28" s="2" t="s">
        <v>2</v>
      </c>
      <c r="H28" s="3"/>
      <c r="I28" s="44"/>
      <c r="J28" s="44"/>
      <c r="K28" s="44"/>
      <c r="L28" s="12"/>
      <c r="U28" s="15" t="str">
        <f>IF(COUNTIF($T$9:$T$17,5)=1,5,"")</f>
        <v/>
      </c>
      <c r="V28" s="15" t="str">
        <f t="shared" si="0"/>
        <v/>
      </c>
      <c r="W28" s="15" t="str">
        <f t="shared" si="1"/>
        <v/>
      </c>
      <c r="X28" s="15" t="str">
        <f t="shared" si="2"/>
        <v/>
      </c>
      <c r="Y28" s="15" t="str">
        <f t="shared" si="3"/>
        <v/>
      </c>
      <c r="Z28" s="15" t="str">
        <f t="shared" si="4"/>
        <v/>
      </c>
      <c r="AA28" s="15" t="str">
        <f t="shared" si="5"/>
        <v/>
      </c>
      <c r="AB28" s="15" t="str">
        <f t="shared" si="6"/>
        <v/>
      </c>
      <c r="AC28" s="15" t="str">
        <f t="shared" si="7"/>
        <v/>
      </c>
      <c r="AD28" s="15" t="str">
        <f t="shared" si="8"/>
        <v/>
      </c>
      <c r="AE28" s="15" t="str">
        <f t="shared" si="9"/>
        <v/>
      </c>
      <c r="AF28" s="15" t="str">
        <f t="shared" si="10"/>
        <v/>
      </c>
      <c r="AG28" s="15" t="str">
        <f t="shared" si="11"/>
        <v/>
      </c>
      <c r="AH28" s="15" t="str">
        <f t="shared" si="12"/>
        <v/>
      </c>
      <c r="AI28" s="15" t="str">
        <f t="shared" si="13"/>
        <v/>
      </c>
      <c r="AJ28" s="15" t="str">
        <f t="shared" si="14"/>
        <v/>
      </c>
      <c r="AK28" s="15" t="str">
        <f t="shared" si="15"/>
        <v/>
      </c>
      <c r="AL28" s="15" t="str">
        <f t="shared" si="16"/>
        <v/>
      </c>
      <c r="AM28" s="15" t="str">
        <f t="shared" si="17"/>
        <v/>
      </c>
      <c r="AN28" s="15" t="str">
        <f t="shared" si="18"/>
        <v/>
      </c>
      <c r="AO28" s="15" t="str">
        <f t="shared" si="19"/>
        <v/>
      </c>
      <c r="AP28" s="15" t="str">
        <f t="shared" si="20"/>
        <v/>
      </c>
    </row>
    <row r="29" spans="2:42" ht="18" customHeight="1" x14ac:dyDescent="0.55000000000000004">
      <c r="B29" s="13"/>
      <c r="C29" s="20" t="s">
        <v>3</v>
      </c>
      <c r="D29" s="24"/>
      <c r="E29" s="12"/>
      <c r="F29" s="13"/>
      <c r="G29" s="2" t="s">
        <v>3</v>
      </c>
      <c r="H29" s="3"/>
      <c r="I29" s="44"/>
      <c r="J29" s="44"/>
      <c r="K29" s="44"/>
      <c r="L29" s="12"/>
      <c r="U29" s="15" t="str">
        <f>IF(COUNTIF($T$9:$T$17,6)=1,6,"")</f>
        <v/>
      </c>
      <c r="V29" s="15" t="str">
        <f t="shared" si="0"/>
        <v/>
      </c>
      <c r="W29" s="15" t="str">
        <f t="shared" si="1"/>
        <v/>
      </c>
      <c r="X29" s="15" t="str">
        <f t="shared" si="2"/>
        <v/>
      </c>
      <c r="Y29" s="15" t="str">
        <f t="shared" si="3"/>
        <v/>
      </c>
      <c r="Z29" s="15" t="str">
        <f t="shared" si="4"/>
        <v/>
      </c>
      <c r="AA29" s="15" t="str">
        <f t="shared" si="5"/>
        <v/>
      </c>
      <c r="AB29" s="15" t="str">
        <f t="shared" si="6"/>
        <v/>
      </c>
      <c r="AC29" s="15" t="str">
        <f t="shared" si="7"/>
        <v/>
      </c>
      <c r="AD29" s="15" t="str">
        <f t="shared" si="8"/>
        <v/>
      </c>
      <c r="AE29" s="15" t="str">
        <f t="shared" si="9"/>
        <v/>
      </c>
      <c r="AF29" s="15" t="str">
        <f t="shared" si="10"/>
        <v/>
      </c>
      <c r="AG29" s="15" t="str">
        <f t="shared" si="11"/>
        <v/>
      </c>
      <c r="AH29" s="15" t="str">
        <f t="shared" si="12"/>
        <v/>
      </c>
      <c r="AI29" s="15" t="str">
        <f t="shared" si="13"/>
        <v/>
      </c>
      <c r="AJ29" s="15" t="str">
        <f t="shared" si="14"/>
        <v/>
      </c>
      <c r="AK29" s="15" t="str">
        <f t="shared" si="15"/>
        <v/>
      </c>
      <c r="AL29" s="15" t="str">
        <f t="shared" si="16"/>
        <v/>
      </c>
      <c r="AM29" s="15" t="str">
        <f t="shared" si="17"/>
        <v/>
      </c>
      <c r="AN29" s="15" t="str">
        <f t="shared" si="18"/>
        <v/>
      </c>
      <c r="AO29" s="15" t="str">
        <f t="shared" si="19"/>
        <v/>
      </c>
      <c r="AP29" s="15" t="str">
        <f t="shared" si="20"/>
        <v/>
      </c>
    </row>
    <row r="30" spans="2:42" ht="18" customHeight="1" x14ac:dyDescent="0.55000000000000004">
      <c r="B30" s="13"/>
      <c r="E30" s="12"/>
      <c r="F30" s="13"/>
      <c r="G30" s="5" t="s">
        <v>37</v>
      </c>
      <c r="H30" s="3"/>
      <c r="I30" s="1" t="s">
        <v>12</v>
      </c>
      <c r="J30" s="1" t="s">
        <v>14</v>
      </c>
      <c r="K30" s="1" t="s">
        <v>16</v>
      </c>
      <c r="L30" s="12"/>
      <c r="U30" s="15" t="str">
        <f>IF(COUNTIF($T$9:$T$17,7)=1,7,"")</f>
        <v/>
      </c>
      <c r="V30" s="15" t="str">
        <f t="shared" si="0"/>
        <v/>
      </c>
      <c r="W30" s="15" t="str">
        <f t="shared" si="1"/>
        <v/>
      </c>
      <c r="X30" s="15" t="str">
        <f t="shared" si="2"/>
        <v/>
      </c>
      <c r="Y30" s="15" t="str">
        <f t="shared" si="3"/>
        <v/>
      </c>
      <c r="Z30" s="15" t="str">
        <f t="shared" si="4"/>
        <v/>
      </c>
      <c r="AA30" s="15" t="str">
        <f t="shared" si="5"/>
        <v/>
      </c>
      <c r="AB30" s="15" t="str">
        <f t="shared" si="6"/>
        <v/>
      </c>
      <c r="AC30" s="15" t="str">
        <f t="shared" si="7"/>
        <v/>
      </c>
      <c r="AD30" s="15" t="str">
        <f t="shared" si="8"/>
        <v/>
      </c>
      <c r="AE30" s="15" t="str">
        <f t="shared" si="9"/>
        <v/>
      </c>
      <c r="AF30" s="15" t="str">
        <f t="shared" si="10"/>
        <v/>
      </c>
      <c r="AG30" s="15" t="str">
        <f t="shared" si="11"/>
        <v/>
      </c>
      <c r="AH30" s="15" t="str">
        <f t="shared" si="12"/>
        <v/>
      </c>
      <c r="AI30" s="15" t="str">
        <f t="shared" si="13"/>
        <v/>
      </c>
      <c r="AJ30" s="15" t="str">
        <f t="shared" si="14"/>
        <v/>
      </c>
      <c r="AK30" s="15" t="str">
        <f t="shared" si="15"/>
        <v/>
      </c>
      <c r="AL30" s="15" t="str">
        <f t="shared" si="16"/>
        <v/>
      </c>
      <c r="AM30" s="15" t="str">
        <f t="shared" si="17"/>
        <v/>
      </c>
      <c r="AN30" s="15" t="str">
        <f t="shared" si="18"/>
        <v/>
      </c>
      <c r="AO30" s="15" t="str">
        <f t="shared" si="19"/>
        <v/>
      </c>
      <c r="AP30" s="15" t="str">
        <f t="shared" si="20"/>
        <v/>
      </c>
    </row>
    <row r="31" spans="2:42" ht="18" customHeight="1" x14ac:dyDescent="0.55000000000000004">
      <c r="B31" s="32" t="s">
        <v>45</v>
      </c>
      <c r="E31" s="12"/>
      <c r="F31" s="13"/>
      <c r="G31" s="26"/>
      <c r="H31" s="1">
        <v>1</v>
      </c>
      <c r="I31" s="24"/>
      <c r="J31" s="24"/>
      <c r="K31" s="24"/>
      <c r="L31" s="12"/>
      <c r="U31" s="15" t="str">
        <f>IF(COUNTIF($T$9:$T$17,8)=1,8,"")</f>
        <v/>
      </c>
      <c r="V31" s="15" t="str">
        <f t="shared" si="0"/>
        <v/>
      </c>
      <c r="W31" s="15" t="str">
        <f t="shared" si="1"/>
        <v/>
      </c>
      <c r="X31" s="15" t="str">
        <f t="shared" si="2"/>
        <v/>
      </c>
      <c r="Y31" s="15" t="str">
        <f t="shared" si="3"/>
        <v/>
      </c>
      <c r="Z31" s="15" t="str">
        <f t="shared" si="4"/>
        <v/>
      </c>
      <c r="AA31" s="15" t="str">
        <f t="shared" si="5"/>
        <v/>
      </c>
      <c r="AB31" s="15" t="str">
        <f t="shared" si="6"/>
        <v/>
      </c>
      <c r="AC31" s="15" t="str">
        <f t="shared" si="7"/>
        <v/>
      </c>
      <c r="AD31" s="15" t="str">
        <f t="shared" si="8"/>
        <v/>
      </c>
      <c r="AE31" s="15" t="str">
        <f t="shared" si="9"/>
        <v/>
      </c>
      <c r="AF31" s="15" t="str">
        <f t="shared" si="10"/>
        <v/>
      </c>
      <c r="AG31" s="15" t="str">
        <f t="shared" si="11"/>
        <v/>
      </c>
      <c r="AH31" s="15" t="str">
        <f t="shared" si="12"/>
        <v/>
      </c>
      <c r="AI31" s="15" t="str">
        <f t="shared" si="13"/>
        <v/>
      </c>
      <c r="AJ31" s="15" t="str">
        <f t="shared" si="14"/>
        <v/>
      </c>
      <c r="AK31" s="15" t="str">
        <f t="shared" si="15"/>
        <v/>
      </c>
      <c r="AL31" s="15" t="str">
        <f t="shared" si="16"/>
        <v/>
      </c>
      <c r="AM31" s="15" t="str">
        <f t="shared" si="17"/>
        <v/>
      </c>
      <c r="AN31" s="15" t="str">
        <f t="shared" si="18"/>
        <v/>
      </c>
      <c r="AO31" s="15" t="str">
        <f t="shared" si="19"/>
        <v/>
      </c>
      <c r="AP31" s="15" t="str">
        <f t="shared" si="20"/>
        <v/>
      </c>
    </row>
    <row r="32" spans="2:42" ht="18" customHeight="1" x14ac:dyDescent="0.55000000000000004">
      <c r="B32" s="13"/>
      <c r="C32" s="22" t="s">
        <v>1</v>
      </c>
      <c r="D32" s="22" t="s">
        <v>32</v>
      </c>
      <c r="E32" s="12"/>
      <c r="F32" s="13"/>
      <c r="G32" s="26"/>
      <c r="H32" s="1">
        <v>2</v>
      </c>
      <c r="I32" s="24"/>
      <c r="J32" s="24"/>
      <c r="K32" s="24"/>
      <c r="L32" s="12"/>
      <c r="U32" s="15" t="str">
        <f>IF(COUNTIF($T$9:$T$17,9)=1,9,"")</f>
        <v/>
      </c>
      <c r="V32" s="15" t="str">
        <f t="shared" si="0"/>
        <v/>
      </c>
      <c r="W32" s="15" t="str">
        <f t="shared" si="1"/>
        <v/>
      </c>
      <c r="X32" s="15" t="str">
        <f t="shared" si="2"/>
        <v/>
      </c>
      <c r="Y32" s="15" t="str">
        <f t="shared" si="3"/>
        <v/>
      </c>
      <c r="Z32" s="15" t="str">
        <f t="shared" si="4"/>
        <v/>
      </c>
      <c r="AA32" s="15" t="str">
        <f t="shared" si="5"/>
        <v/>
      </c>
      <c r="AB32" s="15" t="str">
        <f t="shared" si="6"/>
        <v/>
      </c>
      <c r="AC32" s="15" t="str">
        <f t="shared" si="7"/>
        <v/>
      </c>
      <c r="AD32" s="15" t="str">
        <f t="shared" si="8"/>
        <v/>
      </c>
      <c r="AE32" s="15" t="str">
        <f t="shared" si="9"/>
        <v/>
      </c>
      <c r="AF32" s="15" t="str">
        <f t="shared" si="10"/>
        <v/>
      </c>
      <c r="AG32" s="15" t="str">
        <f t="shared" si="11"/>
        <v/>
      </c>
      <c r="AH32" s="15" t="str">
        <f t="shared" si="12"/>
        <v/>
      </c>
      <c r="AI32" s="15" t="str">
        <f t="shared" si="13"/>
        <v/>
      </c>
      <c r="AJ32" s="15" t="str">
        <f t="shared" si="14"/>
        <v/>
      </c>
      <c r="AK32" s="15" t="str">
        <f t="shared" si="15"/>
        <v/>
      </c>
      <c r="AL32" s="15" t="str">
        <f t="shared" si="16"/>
        <v/>
      </c>
      <c r="AM32" s="15" t="str">
        <f t="shared" si="17"/>
        <v/>
      </c>
      <c r="AN32" s="15" t="str">
        <f t="shared" si="18"/>
        <v/>
      </c>
      <c r="AO32" s="15" t="str">
        <f t="shared" si="19"/>
        <v/>
      </c>
      <c r="AP32" s="15" t="str">
        <f t="shared" si="20"/>
        <v/>
      </c>
    </row>
    <row r="33" spans="2:27" ht="18" customHeight="1" x14ac:dyDescent="0.55000000000000004">
      <c r="B33" s="13"/>
      <c r="C33" s="21" t="s">
        <v>34</v>
      </c>
      <c r="D33" s="25"/>
      <c r="E33" s="12"/>
      <c r="F33" s="13"/>
      <c r="G33" s="26"/>
      <c r="H33" s="1">
        <v>3</v>
      </c>
      <c r="I33" s="24"/>
      <c r="J33" s="24"/>
      <c r="K33" s="24"/>
      <c r="L33" s="12"/>
    </row>
    <row r="34" spans="2:27" ht="18" customHeight="1" x14ac:dyDescent="0.55000000000000004">
      <c r="B34" s="13"/>
      <c r="C34" s="20" t="s">
        <v>35</v>
      </c>
      <c r="D34" s="25"/>
      <c r="E34" s="12"/>
      <c r="F34" s="13"/>
      <c r="G34" s="26"/>
      <c r="H34" s="1">
        <v>4</v>
      </c>
      <c r="I34" s="24"/>
      <c r="J34" s="24"/>
      <c r="K34" s="24"/>
      <c r="L34" s="12"/>
    </row>
    <row r="35" spans="2:27" ht="18" customHeight="1" x14ac:dyDescent="0.55000000000000004">
      <c r="B35" s="13"/>
      <c r="C35" s="20" t="s">
        <v>36</v>
      </c>
      <c r="D35" s="25"/>
      <c r="E35" s="12"/>
      <c r="F35" s="13"/>
      <c r="G35" s="26"/>
      <c r="H35" s="28"/>
      <c r="I35" s="48"/>
      <c r="J35" s="49"/>
      <c r="K35" s="50"/>
      <c r="L35" s="12"/>
    </row>
    <row r="36" spans="2:27" ht="18" customHeight="1" x14ac:dyDescent="0.55000000000000004">
      <c r="B36" s="13"/>
      <c r="C36" s="20" t="s">
        <v>79</v>
      </c>
      <c r="D36" s="25"/>
      <c r="E36" s="12"/>
      <c r="F36" s="13"/>
      <c r="G36" s="26"/>
      <c r="H36" s="31" t="s">
        <v>77</v>
      </c>
      <c r="I36" s="51"/>
      <c r="J36" s="52"/>
      <c r="K36" s="53"/>
      <c r="L36" s="12"/>
    </row>
    <row r="37" spans="2:27" ht="18" customHeight="1" x14ac:dyDescent="0.55000000000000004">
      <c r="B37" s="13"/>
      <c r="C37" s="20" t="s">
        <v>2</v>
      </c>
      <c r="D37" s="25"/>
      <c r="E37" s="12"/>
      <c r="F37" s="13"/>
      <c r="G37" s="26"/>
      <c r="H37" s="29" t="s">
        <v>78</v>
      </c>
      <c r="I37" s="51"/>
      <c r="J37" s="52"/>
      <c r="K37" s="53"/>
      <c r="L37" s="12"/>
    </row>
    <row r="38" spans="2:27" ht="18" customHeight="1" x14ac:dyDescent="0.55000000000000004">
      <c r="B38" s="13"/>
      <c r="C38" s="20" t="s">
        <v>3</v>
      </c>
      <c r="D38" s="25"/>
      <c r="E38" s="12"/>
      <c r="F38" s="13"/>
      <c r="G38" s="27"/>
      <c r="H38" s="30"/>
      <c r="I38" s="54"/>
      <c r="J38" s="55"/>
      <c r="K38" s="56"/>
      <c r="L38" s="12"/>
    </row>
    <row r="39" spans="2:27" ht="18" customHeight="1" x14ac:dyDescent="0.55000000000000004">
      <c r="B39" s="13"/>
      <c r="E39" s="12"/>
      <c r="F39" s="13"/>
      <c r="L39" s="12"/>
      <c r="P39" s="16"/>
      <c r="Q39" s="16"/>
      <c r="R39" s="16"/>
      <c r="S39" s="16"/>
      <c r="T39" s="16"/>
      <c r="V39" s="16"/>
      <c r="X39" s="16"/>
      <c r="Y39" s="16"/>
      <c r="AA39" s="16"/>
    </row>
    <row r="40" spans="2:27" ht="18" customHeight="1" x14ac:dyDescent="0.55000000000000004">
      <c r="B40" s="32" t="s">
        <v>44</v>
      </c>
      <c r="E40" s="12"/>
      <c r="F40" s="32" t="s">
        <v>40</v>
      </c>
      <c r="L40" s="12"/>
      <c r="N40" s="16"/>
      <c r="O40" s="16"/>
    </row>
    <row r="41" spans="2:27" ht="18" customHeight="1" x14ac:dyDescent="0.55000000000000004">
      <c r="B41" s="13"/>
      <c r="C41" s="22" t="s">
        <v>1</v>
      </c>
      <c r="D41" s="22" t="s">
        <v>32</v>
      </c>
      <c r="E41" s="12"/>
      <c r="F41" s="13"/>
      <c r="G41" s="35" t="s">
        <v>1</v>
      </c>
      <c r="H41" s="36"/>
      <c r="I41" s="37" t="s">
        <v>32</v>
      </c>
      <c r="J41" s="37"/>
      <c r="K41" s="37"/>
      <c r="L41" s="12"/>
    </row>
    <row r="42" spans="2:27" ht="18" customHeight="1" x14ac:dyDescent="0.55000000000000004">
      <c r="B42" s="13"/>
      <c r="C42" s="21" t="s">
        <v>34</v>
      </c>
      <c r="D42" s="25"/>
      <c r="E42" s="12"/>
      <c r="F42" s="13"/>
      <c r="G42" s="4" t="s">
        <v>34</v>
      </c>
      <c r="H42" s="3"/>
      <c r="I42" s="44"/>
      <c r="J42" s="44"/>
      <c r="K42" s="44"/>
      <c r="L42" s="12"/>
    </row>
    <row r="43" spans="2:27" ht="18" customHeight="1" x14ac:dyDescent="0.55000000000000004">
      <c r="B43" s="13"/>
      <c r="C43" s="20" t="s">
        <v>35</v>
      </c>
      <c r="D43" s="25"/>
      <c r="E43" s="12"/>
      <c r="F43" s="13"/>
      <c r="G43" s="2" t="s">
        <v>35</v>
      </c>
      <c r="H43" s="3"/>
      <c r="I43" s="44"/>
      <c r="J43" s="44"/>
      <c r="K43" s="44"/>
      <c r="L43" s="12"/>
    </row>
    <row r="44" spans="2:27" ht="18" customHeight="1" x14ac:dyDescent="0.55000000000000004">
      <c r="B44" s="13"/>
      <c r="C44" s="20" t="s">
        <v>36</v>
      </c>
      <c r="D44" s="25"/>
      <c r="E44" s="12"/>
      <c r="F44" s="13"/>
      <c r="G44" s="2" t="s">
        <v>36</v>
      </c>
      <c r="H44" s="3"/>
      <c r="I44" s="44"/>
      <c r="J44" s="44"/>
      <c r="K44" s="44"/>
      <c r="L44" s="12"/>
    </row>
    <row r="45" spans="2:27" ht="18" customHeight="1" x14ac:dyDescent="0.55000000000000004">
      <c r="B45" s="13"/>
      <c r="C45" s="20" t="s">
        <v>79</v>
      </c>
      <c r="D45" s="25"/>
      <c r="E45" s="12"/>
      <c r="F45" s="13"/>
      <c r="G45" s="2" t="s">
        <v>79</v>
      </c>
      <c r="H45" s="3"/>
      <c r="I45" s="45"/>
      <c r="J45" s="46"/>
      <c r="K45" s="47"/>
      <c r="L45" s="12"/>
    </row>
    <row r="46" spans="2:27" ht="18" customHeight="1" x14ac:dyDescent="0.55000000000000004">
      <c r="B46" s="13"/>
      <c r="C46" s="20" t="s">
        <v>2</v>
      </c>
      <c r="D46" s="25"/>
      <c r="E46" s="12"/>
      <c r="F46" s="13"/>
      <c r="G46" s="2" t="s">
        <v>2</v>
      </c>
      <c r="H46" s="3"/>
      <c r="I46" s="44"/>
      <c r="J46" s="44"/>
      <c r="K46" s="44"/>
      <c r="L46" s="12"/>
    </row>
    <row r="47" spans="2:27" ht="18" customHeight="1" x14ac:dyDescent="0.55000000000000004">
      <c r="B47" s="13"/>
      <c r="C47" s="20" t="s">
        <v>3</v>
      </c>
      <c r="D47" s="25"/>
      <c r="E47" s="12"/>
      <c r="F47" s="13"/>
      <c r="G47" s="2" t="s">
        <v>3</v>
      </c>
      <c r="H47" s="3"/>
      <c r="I47" s="44"/>
      <c r="J47" s="44"/>
      <c r="K47" s="44"/>
      <c r="L47" s="12"/>
    </row>
    <row r="48" spans="2:27" ht="18" customHeight="1" x14ac:dyDescent="0.55000000000000004">
      <c r="B48" s="13"/>
      <c r="E48" s="12"/>
      <c r="F48" s="13"/>
      <c r="G48" s="5" t="s">
        <v>37</v>
      </c>
      <c r="H48" s="3"/>
      <c r="I48" s="1" t="s">
        <v>12</v>
      </c>
      <c r="J48" s="1" t="s">
        <v>14</v>
      </c>
      <c r="K48" s="1" t="s">
        <v>16</v>
      </c>
      <c r="L48" s="12"/>
    </row>
    <row r="49" spans="2:27" ht="18" customHeight="1" x14ac:dyDescent="0.55000000000000004">
      <c r="B49" s="32" t="s">
        <v>43</v>
      </c>
      <c r="E49" s="12"/>
      <c r="F49" s="13"/>
      <c r="G49" s="26"/>
      <c r="H49" s="1">
        <v>1</v>
      </c>
      <c r="I49" s="25"/>
      <c r="J49" s="25"/>
      <c r="K49" s="25"/>
      <c r="L49" s="12"/>
    </row>
    <row r="50" spans="2:27" ht="18" customHeight="1" x14ac:dyDescent="0.55000000000000004">
      <c r="B50" s="13"/>
      <c r="C50" s="22" t="s">
        <v>1</v>
      </c>
      <c r="D50" s="22" t="s">
        <v>32</v>
      </c>
      <c r="E50" s="12"/>
      <c r="F50" s="13"/>
      <c r="G50" s="26"/>
      <c r="H50" s="1">
        <v>2</v>
      </c>
      <c r="I50" s="25"/>
      <c r="J50" s="25"/>
      <c r="K50" s="25"/>
      <c r="L50" s="12"/>
    </row>
    <row r="51" spans="2:27" ht="18" customHeight="1" x14ac:dyDescent="0.55000000000000004">
      <c r="B51" s="13"/>
      <c r="C51" s="21" t="s">
        <v>34</v>
      </c>
      <c r="D51" s="25"/>
      <c r="E51" s="12"/>
      <c r="F51" s="13"/>
      <c r="G51" s="26"/>
      <c r="H51" s="1">
        <v>3</v>
      </c>
      <c r="I51" s="25"/>
      <c r="J51" s="25"/>
      <c r="K51" s="25"/>
      <c r="L51" s="12"/>
    </row>
    <row r="52" spans="2:27" ht="18" customHeight="1" x14ac:dyDescent="0.55000000000000004">
      <c r="B52" s="13"/>
      <c r="C52" s="20" t="s">
        <v>35</v>
      </c>
      <c r="D52" s="25"/>
      <c r="E52" s="12"/>
      <c r="F52" s="13"/>
      <c r="G52" s="26"/>
      <c r="H52" s="1">
        <v>4</v>
      </c>
      <c r="I52" s="25"/>
      <c r="J52" s="25"/>
      <c r="K52" s="25"/>
      <c r="L52" s="12"/>
    </row>
    <row r="53" spans="2:27" ht="18" customHeight="1" x14ac:dyDescent="0.55000000000000004">
      <c r="B53" s="13"/>
      <c r="C53" s="20" t="s">
        <v>36</v>
      </c>
      <c r="D53" s="25"/>
      <c r="E53" s="12"/>
      <c r="F53" s="13"/>
      <c r="G53" s="26"/>
      <c r="H53" s="28"/>
      <c r="I53" s="48"/>
      <c r="J53" s="49"/>
      <c r="K53" s="50"/>
      <c r="L53" s="12"/>
    </row>
    <row r="54" spans="2:27" ht="18" customHeight="1" x14ac:dyDescent="0.55000000000000004">
      <c r="B54" s="13"/>
      <c r="C54" s="20" t="s">
        <v>79</v>
      </c>
      <c r="D54" s="25"/>
      <c r="E54" s="12"/>
      <c r="F54" s="13"/>
      <c r="G54" s="26"/>
      <c r="H54" s="31" t="s">
        <v>77</v>
      </c>
      <c r="I54" s="51"/>
      <c r="J54" s="52"/>
      <c r="K54" s="53"/>
      <c r="L54" s="12"/>
      <c r="V54" s="16"/>
      <c r="X54" s="16"/>
      <c r="Y54" s="16"/>
      <c r="AA54" s="16"/>
    </row>
    <row r="55" spans="2:27" ht="18" customHeight="1" x14ac:dyDescent="0.55000000000000004">
      <c r="B55" s="13"/>
      <c r="C55" s="20" t="s">
        <v>2</v>
      </c>
      <c r="D55" s="25"/>
      <c r="E55" s="12"/>
      <c r="F55" s="13"/>
      <c r="G55" s="26"/>
      <c r="H55" s="29" t="s">
        <v>78</v>
      </c>
      <c r="I55" s="51"/>
      <c r="J55" s="52"/>
      <c r="K55" s="53"/>
      <c r="L55" s="12"/>
      <c r="P55" s="16"/>
      <c r="Q55" s="16"/>
      <c r="R55" s="16"/>
      <c r="S55" s="16"/>
      <c r="T55" s="16"/>
    </row>
    <row r="56" spans="2:27" ht="18" customHeight="1" x14ac:dyDescent="0.55000000000000004">
      <c r="B56" s="13"/>
      <c r="C56" s="20" t="s">
        <v>3</v>
      </c>
      <c r="D56" s="25"/>
      <c r="E56" s="12"/>
      <c r="F56" s="13"/>
      <c r="G56" s="27"/>
      <c r="H56" s="30"/>
      <c r="I56" s="54"/>
      <c r="J56" s="55"/>
      <c r="K56" s="56"/>
      <c r="L56" s="12"/>
      <c r="N56" s="16"/>
      <c r="O56" s="16"/>
    </row>
    <row r="57" spans="2:27" ht="18" customHeight="1" x14ac:dyDescent="0.55000000000000004">
      <c r="B57" s="13"/>
      <c r="E57" s="12"/>
      <c r="F57" s="13"/>
      <c r="L57" s="12"/>
    </row>
    <row r="58" spans="2:27" ht="18" customHeight="1" x14ac:dyDescent="0.55000000000000004">
      <c r="B58" s="32" t="s">
        <v>42</v>
      </c>
      <c r="E58" s="12"/>
      <c r="F58" s="32" t="s">
        <v>41</v>
      </c>
      <c r="L58" s="12"/>
    </row>
    <row r="59" spans="2:27" ht="18" customHeight="1" x14ac:dyDescent="0.55000000000000004">
      <c r="B59" s="13"/>
      <c r="C59" s="22" t="s">
        <v>1</v>
      </c>
      <c r="D59" s="22" t="s">
        <v>32</v>
      </c>
      <c r="E59" s="12"/>
      <c r="F59" s="13"/>
      <c r="G59" s="35" t="s">
        <v>1</v>
      </c>
      <c r="H59" s="36"/>
      <c r="I59" s="37" t="s">
        <v>32</v>
      </c>
      <c r="J59" s="37"/>
      <c r="K59" s="37"/>
      <c r="L59" s="12"/>
    </row>
    <row r="60" spans="2:27" ht="18" customHeight="1" x14ac:dyDescent="0.55000000000000004">
      <c r="B60" s="13"/>
      <c r="C60" s="21" t="s">
        <v>34</v>
      </c>
      <c r="D60" s="25"/>
      <c r="E60" s="12"/>
      <c r="F60" s="13"/>
      <c r="G60" s="4" t="s">
        <v>34</v>
      </c>
      <c r="H60" s="3"/>
      <c r="I60" s="44"/>
      <c r="J60" s="44"/>
      <c r="K60" s="44"/>
      <c r="L60" s="12"/>
    </row>
    <row r="61" spans="2:27" ht="18" customHeight="1" x14ac:dyDescent="0.55000000000000004">
      <c r="B61" s="13"/>
      <c r="C61" s="20" t="s">
        <v>35</v>
      </c>
      <c r="D61" s="25"/>
      <c r="E61" s="12"/>
      <c r="F61" s="13"/>
      <c r="G61" s="2" t="s">
        <v>35</v>
      </c>
      <c r="H61" s="3"/>
      <c r="I61" s="44"/>
      <c r="J61" s="44"/>
      <c r="K61" s="44"/>
      <c r="L61" s="12"/>
    </row>
    <row r="62" spans="2:27" ht="18" customHeight="1" x14ac:dyDescent="0.55000000000000004">
      <c r="B62" s="13"/>
      <c r="C62" s="20" t="s">
        <v>36</v>
      </c>
      <c r="D62" s="25"/>
      <c r="E62" s="12"/>
      <c r="F62" s="13"/>
      <c r="G62" s="2" t="s">
        <v>36</v>
      </c>
      <c r="H62" s="3"/>
      <c r="I62" s="44"/>
      <c r="J62" s="44"/>
      <c r="K62" s="44"/>
      <c r="L62" s="12"/>
    </row>
    <row r="63" spans="2:27" ht="18" customHeight="1" x14ac:dyDescent="0.55000000000000004">
      <c r="B63" s="13"/>
      <c r="C63" s="20" t="s">
        <v>79</v>
      </c>
      <c r="D63" s="25"/>
      <c r="E63" s="12"/>
      <c r="F63" s="13"/>
      <c r="G63" s="2" t="s">
        <v>79</v>
      </c>
      <c r="H63" s="3"/>
      <c r="I63" s="45"/>
      <c r="J63" s="46"/>
      <c r="K63" s="47"/>
      <c r="L63" s="12"/>
    </row>
    <row r="64" spans="2:27" ht="18" customHeight="1" x14ac:dyDescent="0.55000000000000004">
      <c r="B64" s="13"/>
      <c r="C64" s="20" t="s">
        <v>2</v>
      </c>
      <c r="D64" s="25"/>
      <c r="E64" s="12"/>
      <c r="F64" s="13"/>
      <c r="G64" s="2" t="s">
        <v>2</v>
      </c>
      <c r="H64" s="3"/>
      <c r="I64" s="44"/>
      <c r="J64" s="44"/>
      <c r="K64" s="44"/>
      <c r="L64" s="12"/>
    </row>
    <row r="65" spans="2:12" ht="18" customHeight="1" x14ac:dyDescent="0.55000000000000004">
      <c r="B65" s="13"/>
      <c r="C65" s="20" t="s">
        <v>3</v>
      </c>
      <c r="D65" s="25"/>
      <c r="E65" s="12"/>
      <c r="F65" s="13"/>
      <c r="G65" s="2" t="s">
        <v>3</v>
      </c>
      <c r="H65" s="3"/>
      <c r="I65" s="44"/>
      <c r="J65" s="44"/>
      <c r="K65" s="44"/>
      <c r="L65" s="12"/>
    </row>
    <row r="66" spans="2:12" ht="18" customHeight="1" x14ac:dyDescent="0.55000000000000004">
      <c r="B66" s="13"/>
      <c r="E66" s="12"/>
      <c r="F66" s="13"/>
      <c r="G66" s="5" t="s">
        <v>37</v>
      </c>
      <c r="H66" s="3"/>
      <c r="I66" s="1" t="s">
        <v>12</v>
      </c>
      <c r="J66" s="1" t="s">
        <v>14</v>
      </c>
      <c r="K66" s="1" t="s">
        <v>16</v>
      </c>
      <c r="L66" s="12"/>
    </row>
    <row r="67" spans="2:12" ht="18" customHeight="1" x14ac:dyDescent="0.55000000000000004">
      <c r="B67" s="32" t="s">
        <v>46</v>
      </c>
      <c r="E67" s="12"/>
      <c r="F67" s="13"/>
      <c r="G67" s="26"/>
      <c r="H67" s="1">
        <v>1</v>
      </c>
      <c r="I67" s="25"/>
      <c r="J67" s="25"/>
      <c r="K67" s="25"/>
      <c r="L67" s="12"/>
    </row>
    <row r="68" spans="2:12" ht="18" customHeight="1" x14ac:dyDescent="0.55000000000000004">
      <c r="B68" s="13"/>
      <c r="C68" s="22" t="s">
        <v>1</v>
      </c>
      <c r="D68" s="22" t="s">
        <v>32</v>
      </c>
      <c r="E68" s="12"/>
      <c r="F68" s="13"/>
      <c r="G68" s="26"/>
      <c r="H68" s="1">
        <v>2</v>
      </c>
      <c r="I68" s="25"/>
      <c r="J68" s="25"/>
      <c r="K68" s="25"/>
      <c r="L68" s="12"/>
    </row>
    <row r="69" spans="2:12" ht="18" customHeight="1" x14ac:dyDescent="0.55000000000000004">
      <c r="B69" s="13"/>
      <c r="C69" s="21" t="s">
        <v>34</v>
      </c>
      <c r="D69" s="25"/>
      <c r="E69" s="12"/>
      <c r="F69" s="13"/>
      <c r="G69" s="26"/>
      <c r="H69" s="1">
        <v>3</v>
      </c>
      <c r="I69" s="25"/>
      <c r="J69" s="25"/>
      <c r="K69" s="25"/>
      <c r="L69" s="12"/>
    </row>
    <row r="70" spans="2:12" ht="18" customHeight="1" x14ac:dyDescent="0.55000000000000004">
      <c r="B70" s="13"/>
      <c r="C70" s="20" t="s">
        <v>35</v>
      </c>
      <c r="D70" s="25"/>
      <c r="E70" s="12"/>
      <c r="F70" s="13"/>
      <c r="G70" s="26"/>
      <c r="H70" s="1">
        <v>4</v>
      </c>
      <c r="I70" s="25"/>
      <c r="J70" s="25"/>
      <c r="K70" s="25"/>
      <c r="L70" s="12"/>
    </row>
    <row r="71" spans="2:12" ht="18" customHeight="1" x14ac:dyDescent="0.55000000000000004">
      <c r="B71" s="13"/>
      <c r="C71" s="20" t="s">
        <v>36</v>
      </c>
      <c r="D71" s="25"/>
      <c r="E71" s="12"/>
      <c r="F71" s="13"/>
      <c r="G71" s="26"/>
      <c r="H71" s="28"/>
      <c r="I71" s="57"/>
      <c r="J71" s="58"/>
      <c r="K71" s="59"/>
      <c r="L71" s="12"/>
    </row>
    <row r="72" spans="2:12" ht="18" customHeight="1" x14ac:dyDescent="0.55000000000000004">
      <c r="B72" s="13"/>
      <c r="C72" s="20" t="s">
        <v>76</v>
      </c>
      <c r="D72" s="25"/>
      <c r="E72" s="12"/>
      <c r="F72" s="13"/>
      <c r="G72" s="26"/>
      <c r="H72" s="31" t="s">
        <v>77</v>
      </c>
      <c r="I72" s="60"/>
      <c r="J72" s="61"/>
      <c r="K72" s="62"/>
      <c r="L72" s="12"/>
    </row>
    <row r="73" spans="2:12" ht="18" customHeight="1" x14ac:dyDescent="0.55000000000000004">
      <c r="B73" s="13"/>
      <c r="C73" s="20" t="s">
        <v>2</v>
      </c>
      <c r="D73" s="25"/>
      <c r="E73" s="12"/>
      <c r="F73" s="13"/>
      <c r="G73" s="26"/>
      <c r="H73" s="29" t="s">
        <v>78</v>
      </c>
      <c r="I73" s="60"/>
      <c r="J73" s="61"/>
      <c r="K73" s="62"/>
      <c r="L73" s="12"/>
    </row>
    <row r="74" spans="2:12" ht="18" customHeight="1" x14ac:dyDescent="0.55000000000000004">
      <c r="B74" s="13"/>
      <c r="C74" s="20" t="s">
        <v>3</v>
      </c>
      <c r="D74" s="25"/>
      <c r="E74" s="12"/>
      <c r="F74" s="13"/>
      <c r="G74" s="27"/>
      <c r="H74" s="30"/>
      <c r="I74" s="63"/>
      <c r="J74" s="64"/>
      <c r="K74" s="65"/>
      <c r="L74" s="12"/>
    </row>
    <row r="75" spans="2:12" ht="18.5" thickBot="1" x14ac:dyDescent="0.6">
      <c r="B75" s="17"/>
      <c r="C75" s="18"/>
      <c r="D75" s="18"/>
      <c r="E75" s="19"/>
      <c r="F75" s="17"/>
      <c r="G75" s="18"/>
      <c r="H75" s="18"/>
      <c r="I75" s="18"/>
      <c r="J75" s="18"/>
      <c r="K75" s="18"/>
      <c r="L75" s="19"/>
    </row>
  </sheetData>
  <sheetProtection sheet="1" objects="1" scenarios="1"/>
  <mergeCells count="37">
    <mergeCell ref="I71:K74"/>
    <mergeCell ref="B1:L1"/>
    <mergeCell ref="B2:L2"/>
    <mergeCell ref="E4:J4"/>
    <mergeCell ref="E5:J5"/>
    <mergeCell ref="G14:K14"/>
    <mergeCell ref="C13:D13"/>
    <mergeCell ref="G15:K15"/>
    <mergeCell ref="I65:K65"/>
    <mergeCell ref="G59:H59"/>
    <mergeCell ref="I59:K59"/>
    <mergeCell ref="I60:K60"/>
    <mergeCell ref="I61:K61"/>
    <mergeCell ref="I62:K62"/>
    <mergeCell ref="I64:K64"/>
    <mergeCell ref="E6:J6"/>
    <mergeCell ref="I63:K63"/>
    <mergeCell ref="I42:K42"/>
    <mergeCell ref="I43:K43"/>
    <mergeCell ref="I44:K44"/>
    <mergeCell ref="I46:K46"/>
    <mergeCell ref="I47:K47"/>
    <mergeCell ref="I45:K45"/>
    <mergeCell ref="I53:K56"/>
    <mergeCell ref="G41:H41"/>
    <mergeCell ref="I41:K41"/>
    <mergeCell ref="B12:E12"/>
    <mergeCell ref="F12:L12"/>
    <mergeCell ref="G23:H23"/>
    <mergeCell ref="I23:K23"/>
    <mergeCell ref="I24:K24"/>
    <mergeCell ref="I25:K25"/>
    <mergeCell ref="I26:K26"/>
    <mergeCell ref="I28:K28"/>
    <mergeCell ref="I29:K29"/>
    <mergeCell ref="I27:K27"/>
    <mergeCell ref="I35:K38"/>
  </mergeCells>
  <phoneticPr fontId="1"/>
  <dataValidations count="1">
    <dataValidation imeMode="disabled" allowBlank="1" showInputMessage="1" showErrorMessage="1" sqref="I29:K29 I47:K47 I65:K65 D47 D56 D65 D74 D38 D29" xr:uid="{3874163F-B9F3-443D-9DB6-53BD45FDEDF5}"/>
  </dataValidations>
  <pageMargins left="0.7" right="0.7" top="0.75" bottom="0.75" header="0.3" footer="0.3"/>
  <pageSetup paperSize="9" scale="54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 info14</dc:creator>
  <cp:lastModifiedBy>HIT info14</cp:lastModifiedBy>
  <cp:lastPrinted>2026-01-06T02:08:20Z</cp:lastPrinted>
  <dcterms:created xsi:type="dcterms:W3CDTF">2024-07-22T06:22:42Z</dcterms:created>
  <dcterms:modified xsi:type="dcterms:W3CDTF">2026-01-06T02:08:47Z</dcterms:modified>
</cp:coreProperties>
</file>